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05" windowHeight="88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C171" i="1" l="1"/>
  <c r="D171" i="1"/>
  <c r="E171" i="1"/>
  <c r="L169" i="1"/>
  <c r="L170" i="1"/>
  <c r="E166" i="1"/>
  <c r="F166" i="1"/>
  <c r="L166" i="1" s="1"/>
  <c r="G166" i="1"/>
  <c r="H166" i="1"/>
  <c r="I166" i="1"/>
  <c r="J166" i="1"/>
  <c r="K166" i="1"/>
  <c r="L155" i="1"/>
  <c r="L156" i="1"/>
  <c r="L157" i="1"/>
  <c r="L158" i="1"/>
  <c r="L159" i="1"/>
  <c r="L160" i="1"/>
  <c r="L161" i="1"/>
  <c r="L162" i="1"/>
  <c r="L163" i="1"/>
  <c r="L164" i="1"/>
  <c r="L165" i="1"/>
  <c r="C166" i="1"/>
  <c r="F152" i="1"/>
  <c r="G152" i="1"/>
  <c r="H152" i="1"/>
  <c r="I152" i="1"/>
  <c r="J152" i="1"/>
  <c r="L150" i="1"/>
  <c r="L151" i="1"/>
  <c r="B147" i="1"/>
  <c r="C147" i="1"/>
  <c r="D147" i="1"/>
  <c r="E147" i="1"/>
  <c r="F147" i="1"/>
  <c r="G147" i="1"/>
  <c r="H147" i="1"/>
  <c r="J147" i="1"/>
  <c r="K147" i="1"/>
  <c r="B83" i="1"/>
  <c r="C83" i="1"/>
  <c r="D83" i="1"/>
  <c r="E83" i="1"/>
  <c r="F83" i="1"/>
  <c r="G83" i="1"/>
  <c r="H83" i="1"/>
  <c r="I83" i="1"/>
  <c r="J83" i="1"/>
  <c r="K83" i="1"/>
  <c r="B55" i="1"/>
  <c r="C55" i="1"/>
  <c r="L55" i="1" s="1"/>
  <c r="D55" i="1"/>
  <c r="E55" i="1"/>
  <c r="B22" i="1"/>
  <c r="L22" i="1" s="1"/>
  <c r="C22" i="1"/>
  <c r="D22" i="1"/>
  <c r="E22" i="1"/>
  <c r="F22" i="1"/>
  <c r="G22" i="1"/>
  <c r="H22" i="1"/>
  <c r="I22" i="1"/>
  <c r="J22" i="1"/>
  <c r="B12" i="1"/>
  <c r="C12" i="1"/>
  <c r="D12" i="1"/>
  <c r="E12" i="1"/>
  <c r="F12" i="1"/>
  <c r="G12" i="1"/>
  <c r="H12" i="1"/>
  <c r="J12" i="1"/>
  <c r="K12" i="1"/>
  <c r="L171" i="1" l="1"/>
  <c r="L12" i="1"/>
  <c r="L83" i="1"/>
  <c r="L147" i="1"/>
  <c r="L152" i="1"/>
  <c r="L173" i="1"/>
  <c r="L21" i="1"/>
  <c r="L54" i="1"/>
  <c r="L82" i="1"/>
  <c r="L146" i="1"/>
  <c r="L11" i="1"/>
  <c r="L10" i="1"/>
  <c r="L9" i="1"/>
  <c r="L8" i="1"/>
  <c r="L91" i="1"/>
  <c r="L145" i="1"/>
  <c r="L81" i="1"/>
  <c r="L53" i="1"/>
  <c r="L80" i="1"/>
  <c r="L20" i="1"/>
  <c r="L52" i="1"/>
  <c r="L51" i="1"/>
  <c r="L79" i="1"/>
  <c r="L78" i="1"/>
  <c r="L19" i="1"/>
  <c r="L144" i="1"/>
  <c r="L50" i="1"/>
  <c r="L49" i="1"/>
  <c r="L48" i="1"/>
  <c r="L143" i="1"/>
  <c r="L142" i="1"/>
  <c r="L141" i="1"/>
  <c r="L140" i="1"/>
  <c r="L139" i="1"/>
  <c r="L138" i="1"/>
  <c r="L137" i="1"/>
  <c r="L47" i="1"/>
  <c r="L46" i="1"/>
  <c r="L136" i="1"/>
  <c r="L135" i="1"/>
  <c r="L77" i="1"/>
  <c r="L134" i="1"/>
  <c r="L76" i="1"/>
  <c r="L133" i="1"/>
  <c r="L45" i="1"/>
  <c r="L44" i="1"/>
  <c r="L43" i="1"/>
  <c r="L75" i="1"/>
  <c r="L42" i="1"/>
  <c r="L132" i="1"/>
  <c r="L131" i="1"/>
  <c r="L130" i="1"/>
  <c r="L129" i="1"/>
  <c r="L41" i="1"/>
  <c r="L18" i="1"/>
  <c r="L17" i="1"/>
  <c r="L40" i="1"/>
  <c r="L3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38" i="1"/>
  <c r="L74" i="1"/>
  <c r="L116" i="1"/>
  <c r="L115" i="1"/>
  <c r="L16" i="1"/>
  <c r="L37" i="1"/>
  <c r="L114" i="1"/>
  <c r="L73" i="1"/>
  <c r="L72" i="1"/>
  <c r="L113" i="1"/>
  <c r="L36" i="1"/>
  <c r="L112" i="1"/>
  <c r="L35" i="1"/>
  <c r="L34" i="1"/>
  <c r="L111" i="1"/>
  <c r="L33" i="1"/>
  <c r="L110" i="1"/>
  <c r="L32" i="1"/>
  <c r="L109" i="1"/>
  <c r="L71" i="1"/>
  <c r="L70" i="1"/>
  <c r="L108" i="1"/>
  <c r="L107" i="1"/>
  <c r="L31" i="1"/>
  <c r="L106" i="1"/>
  <c r="L105" i="1"/>
  <c r="L104" i="1"/>
  <c r="L103" i="1"/>
  <c r="L102" i="1"/>
  <c r="L101" i="1"/>
  <c r="L100" i="1"/>
  <c r="L99" i="1"/>
  <c r="L30" i="1"/>
  <c r="L69" i="1"/>
  <c r="L68" i="1"/>
  <c r="L98" i="1"/>
  <c r="L97" i="1"/>
  <c r="L67" i="1"/>
  <c r="L66" i="1"/>
  <c r="L65" i="1"/>
  <c r="L64" i="1"/>
  <c r="L63" i="1"/>
  <c r="L29" i="1"/>
  <c r="L28" i="1"/>
  <c r="L96" i="1"/>
  <c r="L62" i="1"/>
  <c r="L95" i="1"/>
  <c r="L94" i="1"/>
  <c r="L61" i="1"/>
  <c r="L60" i="1"/>
  <c r="L15" i="1"/>
  <c r="L93" i="1"/>
  <c r="L92" i="1"/>
  <c r="L59" i="1"/>
  <c r="L90" i="1"/>
  <c r="L58" i="1"/>
  <c r="L89" i="1"/>
  <c r="L27" i="1"/>
  <c r="L26" i="1"/>
  <c r="L88" i="1"/>
  <c r="L87" i="1"/>
  <c r="L25" i="1"/>
  <c r="L86" i="1"/>
</calcChain>
</file>

<file path=xl/sharedStrings.xml><?xml version="1.0" encoding="utf-8"?>
<sst xmlns="http://schemas.openxmlformats.org/spreadsheetml/2006/main" count="176" uniqueCount="168">
  <si>
    <t>Associates degree</t>
  </si>
  <si>
    <t>Postbaccalaureate certificate</t>
  </si>
  <si>
    <t>Doctors degree (research)</t>
  </si>
  <si>
    <t>Doctors degree (professional practice)</t>
  </si>
  <si>
    <t>Academy College</t>
  </si>
  <si>
    <t>Adler Graduate School</t>
  </si>
  <si>
    <t>Alexandria Technical &amp; Community College</t>
  </si>
  <si>
    <t>Allure School of Cosmetology</t>
  </si>
  <si>
    <t>American Academy of Acupuncture and Oriental Medicine</t>
  </si>
  <si>
    <t>American Indian OIC Inc</t>
  </si>
  <si>
    <t>Anoka Technical College</t>
  </si>
  <si>
    <t>Anoka-Ramsey Community College</t>
  </si>
  <si>
    <t>Anthem College-Minnesota</t>
  </si>
  <si>
    <t>Apostolic Bible Institute Inc</t>
  </si>
  <si>
    <t>Argosy University-Twin Cities</t>
  </si>
  <si>
    <t>Augsburg College</t>
  </si>
  <si>
    <t>Avalon School of Cosmetology</t>
  </si>
  <si>
    <t>Aveda Institute-Minneapolis</t>
  </si>
  <si>
    <t>Bemidji State University</t>
  </si>
  <si>
    <t>Bethany Lutheran College</t>
  </si>
  <si>
    <t>Bethel Seminary-St. Paul</t>
  </si>
  <si>
    <t>Bethel University</t>
  </si>
  <si>
    <t>Brown College-Brooklyn Center</t>
  </si>
  <si>
    <t>Brown College-Mendota Heights</t>
  </si>
  <si>
    <t>Capella University</t>
  </si>
  <si>
    <t>Carleton College</t>
  </si>
  <si>
    <t>CenterPoint Massage and Shiatsu Therapy School and Clinic</t>
  </si>
  <si>
    <t>Central Lakes College</t>
  </si>
  <si>
    <t>Century Community and Technical College</t>
  </si>
  <si>
    <t>College of Saint Benedict</t>
  </si>
  <si>
    <t>College of Saint Scholastica</t>
  </si>
  <si>
    <t>College of Visual Arts</t>
  </si>
  <si>
    <t>Concordia College at Moorhead</t>
  </si>
  <si>
    <t>Concordia University-Saint Paul</t>
  </si>
  <si>
    <t>Cosmetology Careers Unlimited-Duluth</t>
  </si>
  <si>
    <t>Cosmetology Careers Unlimited-Hibbing</t>
  </si>
  <si>
    <t>Crossroads College</t>
  </si>
  <si>
    <t>Crown College</t>
  </si>
  <si>
    <t>Dakota County Technical College</t>
  </si>
  <si>
    <t>DeVry University-Minnesota</t>
  </si>
  <si>
    <t>Duluth Business University</t>
  </si>
  <si>
    <t>Dunwoody College of Technology</t>
  </si>
  <si>
    <t>Empire Beauty School-Bloomington</t>
  </si>
  <si>
    <t>Empire Beauty School-Eden Prairie</t>
  </si>
  <si>
    <t>Empire Beauty School-Spring Lake Park</t>
  </si>
  <si>
    <t>Empire Beauty School-St Paul</t>
  </si>
  <si>
    <t>Everest Institute-Eagan</t>
  </si>
  <si>
    <t>Fond du Lac Tribal and Community College</t>
  </si>
  <si>
    <t>Globe University-Minneapolis</t>
  </si>
  <si>
    <t>Globe University-Woodbury</t>
  </si>
  <si>
    <t>Gustavus Adolphus College</t>
  </si>
  <si>
    <t>Hamline University</t>
  </si>
  <si>
    <t>Hastings Beauty School</t>
  </si>
  <si>
    <t>Hazelden Graduate School of Addiction Studies</t>
  </si>
  <si>
    <t>Hennepin Technical College</t>
  </si>
  <si>
    <t>Herzing University-Minneapolis</t>
  </si>
  <si>
    <t>Hibbing Community College</t>
  </si>
  <si>
    <t>Institute of Production and Recording</t>
  </si>
  <si>
    <t>Inver Hills Community College</t>
  </si>
  <si>
    <t>Itasca Community College</t>
  </si>
  <si>
    <t>ITT Technical Institute-Eden Prairie</t>
  </si>
  <si>
    <t>Lake Superior College</t>
  </si>
  <si>
    <t>Le Cordon Bleu College of Culinary Arts-Minneapolis</t>
  </si>
  <si>
    <t>Leech Lake Tribal College</t>
  </si>
  <si>
    <t>Luther Seminary</t>
  </si>
  <si>
    <t>Macalester College</t>
  </si>
  <si>
    <t>Martin Luther College</t>
  </si>
  <si>
    <t>Mayo Graduate School</t>
  </si>
  <si>
    <t>Mayo Medical School</t>
  </si>
  <si>
    <t>Mayo School of Health Sciences</t>
  </si>
  <si>
    <t>McNally Smith College of Music</t>
  </si>
  <si>
    <t>Mesabi Range Community and Technical College</t>
  </si>
  <si>
    <t>Metropolitan State University</t>
  </si>
  <si>
    <t>Miami Ad School-Minneapolis</t>
  </si>
  <si>
    <t>Minneapolis Business College</t>
  </si>
  <si>
    <t>Minneapolis College of Art and Design</t>
  </si>
  <si>
    <t>Minneapolis Community and Technical College</t>
  </si>
  <si>
    <t>Minneapolis Media Institute</t>
  </si>
  <si>
    <t>Minnesota School of Business-Blaine</t>
  </si>
  <si>
    <t>Minnesota School of Business-Brooklyn Center</t>
  </si>
  <si>
    <t>Minnesota School of Business-Elk River</t>
  </si>
  <si>
    <t>Minnesota School of Business-Lakeville</t>
  </si>
  <si>
    <t>Minnesota School of Business-Moorhead</t>
  </si>
  <si>
    <t>Minnesota School of Business-Plymouth</t>
  </si>
  <si>
    <t>Minnesota School of Business-Richfield</t>
  </si>
  <si>
    <t>Minnesota School of Business-Rochester</t>
  </si>
  <si>
    <t>Minnesota School of Business-Shakopee</t>
  </si>
  <si>
    <t>Minnesota School of Business-Waite Park</t>
  </si>
  <si>
    <t>Minnesota School of Cosmetology</t>
  </si>
  <si>
    <t>Minnesota State College-Southeast Technical</t>
  </si>
  <si>
    <t>Minnesota State Community and Technical College</t>
  </si>
  <si>
    <t>Minnesota State University Moorhead</t>
  </si>
  <si>
    <t>Minnesota State University-Mankato</t>
  </si>
  <si>
    <t>Minnesota West Community and Technical College</t>
  </si>
  <si>
    <t>Model College of Hair Design</t>
  </si>
  <si>
    <t>National American University-Bloomington</t>
  </si>
  <si>
    <t>National American University-Brooklyn Center</t>
  </si>
  <si>
    <t>National American University-Roseville</t>
  </si>
  <si>
    <t>Normandale Community College</t>
  </si>
  <si>
    <t>North Central University</t>
  </si>
  <si>
    <t>North Hennepin Community College</t>
  </si>
  <si>
    <t>Northland Community and Technical College</t>
  </si>
  <si>
    <t>Northwest Technical College</t>
  </si>
  <si>
    <t>Northwest Technical Institute</t>
  </si>
  <si>
    <t>Northwestern College</t>
  </si>
  <si>
    <t>Northwestern Health Sciences University</t>
  </si>
  <si>
    <t>Nova Academy of Cosmetology</t>
  </si>
  <si>
    <t>Oak Hills Christian College</t>
  </si>
  <si>
    <t>Park Avenue School of Cosmetology</t>
  </si>
  <si>
    <t>PCI Academy</t>
  </si>
  <si>
    <t>Pine Technical College</t>
  </si>
  <si>
    <t>Rainy River Community College</t>
  </si>
  <si>
    <t>Rasmussen College-Minnesota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</si>
  <si>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</si>
  <si>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</si>
  <si>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</si>
  <si>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</si>
  <si>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</si>
  <si>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</si>
  <si>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Ridgewater College</t>
  </si>
  <si>
    <t>Riverland Community College</t>
  </si>
  <si>
    <t>Rochester Community and Technical College</t>
  </si>
  <si>
    <t>Rochester School of Hair Design</t>
  </si>
  <si>
    <t>Saint Cloud State University</t>
  </si>
  <si>
    <t>Saint Johns University</t>
  </si>
  <si>
    <t>Saint Mary's University of Minnesota</t>
  </si>
  <si>
    <t>South Central College</t>
  </si>
  <si>
    <t>Southwest Minnesota State University</t>
  </si>
  <si>
    <t>St Catherine University</t>
  </si>
  <si>
    <t>St Cloud Technical and Community College</t>
  </si>
  <si>
    <t>St Olaf College</t>
  </si>
  <si>
    <t>Summit Academy Opportunities Industrialization Center</t>
  </si>
  <si>
    <t>United Theological Seminary of the Twin Cities</t>
  </si>
  <si>
    <t>University of Minnesota-Crookston</t>
  </si>
  <si>
    <t>University of Minnesota-Duluth</t>
  </si>
  <si>
    <t>University of Minnesota-Morris</t>
  </si>
  <si>
    <t>University of Minnesota-Twin Cities</t>
  </si>
  <si>
    <t>University of Phoenix-Minneapolis/St Paul Campus</t>
  </si>
  <si>
    <t>University of St Thomas</t>
  </si>
  <si>
    <t>Vermilion Community College</t>
  </si>
  <si>
    <t>Walden University</t>
  </si>
  <si>
    <t>White Earth Tribal and Community College</t>
  </si>
  <si>
    <t>William Mitchell College of Law</t>
  </si>
  <si>
    <t>Winona State University</t>
  </si>
  <si>
    <t>Total</t>
  </si>
  <si>
    <t>Tribal Colleges</t>
  </si>
  <si>
    <t>Private Graduate Schools</t>
  </si>
  <si>
    <t>State Universities</t>
  </si>
  <si>
    <t>University of Minnesota</t>
  </si>
  <si>
    <t>Community and Technical Colleges</t>
  </si>
  <si>
    <t>Art Institutes International-Minnesota</t>
  </si>
  <si>
    <t>Saint Paul College</t>
  </si>
  <si>
    <t>Private Online Universities</t>
  </si>
  <si>
    <t>Private Colleges</t>
  </si>
  <si>
    <t>Private Career Schools</t>
  </si>
  <si>
    <t>Grand Total</t>
  </si>
  <si>
    <t>2010-11 Degrees and Other Awards Conferred by Minnesota Postsecondary Institutions</t>
  </si>
  <si>
    <t>Undergraduate Awards</t>
  </si>
  <si>
    <t>Graduate Awards</t>
  </si>
  <si>
    <t>Award of less than 1 year</t>
  </si>
  <si>
    <t>Award of at least 1 but less than 2 years</t>
  </si>
  <si>
    <t>Award of at least 2 but less than 4 years</t>
  </si>
  <si>
    <t>Bachelor's degree</t>
  </si>
  <si>
    <t>Master's degree</t>
  </si>
  <si>
    <t>Post-master's certificate</t>
  </si>
  <si>
    <t>Institution</t>
  </si>
  <si>
    <t>Institution Totals by Award Level</t>
  </si>
  <si>
    <t>Source: U.S. Department of Education, IPEDS Completion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</si>
</sst>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1" applyFont="1" applyBorder="1" applyAlignment="1">
      <alignment horizontal="left" wrapText="1"/>
    </xf>
    <xf numFmtId="0" fontId="6" fillId="2" borderId="0" xfId="1" applyFont="1" applyFill="1" applyBorder="1" applyAlignment="1">
      <alignment horizontal="center" wrapText="1"/>
    </xf>
    <xf numFmtId="0" fontId="6" fillId="9" borderId="0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wrapText="1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4" fillId="0" borderId="0" xfId="0" applyFont="1"/>
    <xf numFmtId="0" fontId="5" fillId="2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left" vertical="top" wrapText="1"/>
    </xf>
    <xf numFmtId="3" fontId="8" fillId="0" borderId="0" xfId="1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right" vertical="center"/>
    </xf>
    <xf numFmtId="3" fontId="4" fillId="0" borderId="0" xfId="0" applyNumberFormat="1" applyFont="1"/>
    <xf numFmtId="3" fontId="6" fillId="2" borderId="0" xfId="1" applyNumberFormat="1" applyFont="1" applyFill="1" applyBorder="1" applyAlignment="1">
      <alignment horizontal="right" wrapText="1"/>
    </xf>
    <xf numFmtId="0" fontId="6" fillId="2" borderId="0" xfId="1" applyFont="1" applyFill="1" applyBorder="1" applyAlignment="1">
      <alignment horizontal="right" wrapText="1"/>
    </xf>
    <xf numFmtId="3" fontId="4" fillId="2" borderId="0" xfId="0" applyNumberFormat="1" applyFont="1" applyFill="1"/>
    <xf numFmtId="0" fontId="5" fillId="0" borderId="0" xfId="1" applyFont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/>
    <xf numFmtId="0" fontId="6" fillId="4" borderId="0" xfId="1" applyFont="1" applyFill="1" applyBorder="1" applyAlignment="1">
      <alignment horizontal="left" vertical="top" wrapText="1"/>
    </xf>
    <xf numFmtId="3" fontId="5" fillId="4" borderId="0" xfId="1" applyNumberFormat="1" applyFont="1" applyFill="1" applyBorder="1" applyAlignment="1">
      <alignment horizontal="right" vertical="center"/>
    </xf>
    <xf numFmtId="3" fontId="6" fillId="4" borderId="0" xfId="1" applyNumberFormat="1" applyFont="1" applyFill="1" applyBorder="1" applyAlignment="1">
      <alignment horizontal="right" vertical="top"/>
    </xf>
    <xf numFmtId="0" fontId="5" fillId="4" borderId="0" xfId="1" applyFont="1" applyFill="1" applyBorder="1" applyAlignment="1">
      <alignment horizontal="right" vertical="center"/>
    </xf>
    <xf numFmtId="3" fontId="4" fillId="4" borderId="0" xfId="0" applyNumberFormat="1" applyFont="1" applyFill="1"/>
    <xf numFmtId="0" fontId="6" fillId="5" borderId="0" xfId="1" applyFont="1" applyFill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4" fillId="5" borderId="0" xfId="0" applyFont="1" applyFill="1" applyAlignment="1">
      <alignment horizontal="right"/>
    </xf>
    <xf numFmtId="3" fontId="4" fillId="5" borderId="0" xfId="0" applyNumberFormat="1" applyFont="1" applyFill="1" applyAlignment="1">
      <alignment horizontal="right"/>
    </xf>
    <xf numFmtId="3" fontId="4" fillId="5" borderId="0" xfId="0" applyNumberFormat="1" applyFont="1" applyFill="1"/>
    <xf numFmtId="0" fontId="6" fillId="6" borderId="0" xfId="1" applyFont="1" applyFill="1" applyBorder="1" applyAlignment="1">
      <alignment horizontal="left" vertical="top" wrapText="1"/>
    </xf>
    <xf numFmtId="3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3" fontId="4" fillId="6" borderId="0" xfId="0" applyNumberFormat="1" applyFont="1" applyFill="1"/>
    <xf numFmtId="0" fontId="4" fillId="7" borderId="0" xfId="0" applyFont="1" applyFill="1"/>
    <xf numFmtId="0" fontId="4" fillId="7" borderId="0" xfId="0" applyFont="1" applyFill="1" applyAlignment="1">
      <alignment horizontal="right"/>
    </xf>
    <xf numFmtId="3" fontId="4" fillId="7" borderId="0" xfId="0" applyNumberFormat="1" applyFont="1" applyFill="1" applyAlignment="1">
      <alignment horizontal="right"/>
    </xf>
    <xf numFmtId="3" fontId="4" fillId="7" borderId="0" xfId="0" applyNumberFormat="1" applyFont="1" applyFill="1"/>
    <xf numFmtId="0" fontId="6" fillId="8" borderId="0" xfId="1" applyFont="1" applyFill="1" applyBorder="1" applyAlignment="1">
      <alignment horizontal="left" vertical="top" wrapText="1"/>
    </xf>
    <xf numFmtId="0" fontId="5" fillId="8" borderId="0" xfId="1" applyFont="1" applyFill="1" applyBorder="1" applyAlignment="1">
      <alignment horizontal="right" vertical="center"/>
    </xf>
    <xf numFmtId="3" fontId="5" fillId="8" borderId="0" xfId="1" applyNumberFormat="1" applyFont="1" applyFill="1" applyBorder="1" applyAlignment="1">
      <alignment horizontal="right" vertical="center"/>
    </xf>
    <xf numFmtId="3" fontId="6" fillId="8" borderId="0" xfId="1" applyNumberFormat="1" applyFont="1" applyFill="1" applyBorder="1" applyAlignment="1">
      <alignment horizontal="right" vertical="top"/>
    </xf>
    <xf numFmtId="3" fontId="4" fillId="8" borderId="0" xfId="0" applyNumberFormat="1" applyFont="1" applyFill="1"/>
    <xf numFmtId="0" fontId="6" fillId="2" borderId="0" xfId="1" applyFont="1" applyFill="1" applyBorder="1" applyAlignment="1">
      <alignment horizontal="left" vertical="top"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6" fillId="0" borderId="0" xfId="1" applyFont="1" applyBorder="1" applyAlignment="1">
      <alignment horizontal="left" vertical="top" wrapText="1"/>
    </xf>
    <xf numFmtId="3" fontId="6" fillId="0" borderId="0" xfId="1" applyNumberFormat="1" applyFont="1" applyBorder="1" applyAlignment="1">
      <alignment horizontal="right" vertical="top"/>
    </xf>
    <xf numFmtId="165" fontId="3" fillId="0" borderId="0" xfId="2" applyNumberFormat="1" applyFont="1" applyBorder="1"/>
    <xf numFmtId="165" fontId="6" fillId="9" borderId="0" xfId="2" applyNumberFormat="1" applyFont="1" applyFill="1" applyBorder="1" applyAlignment="1">
      <alignment horizontal="center" wrapText="1"/>
    </xf>
    <xf numFmtId="165" fontId="8" fillId="0" borderId="0" xfId="2" applyNumberFormat="1" applyFont="1" applyBorder="1" applyAlignment="1">
      <alignment horizontal="center" wrapText="1"/>
    </xf>
    <xf numFmtId="165" fontId="8" fillId="0" borderId="0" xfId="2" applyNumberFormat="1" applyFont="1" applyBorder="1" applyAlignment="1">
      <alignment horizontal="right" wrapText="1"/>
    </xf>
    <xf numFmtId="165" fontId="7" fillId="0" borderId="0" xfId="2" applyNumberFormat="1" applyFont="1" applyBorder="1" applyAlignment="1">
      <alignment horizontal="right" vertical="center"/>
    </xf>
    <xf numFmtId="165" fontId="8" fillId="0" borderId="0" xfId="2" applyNumberFormat="1" applyFont="1" applyBorder="1" applyAlignment="1">
      <alignment horizontal="right" vertical="top"/>
    </xf>
    <xf numFmtId="165" fontId="6" fillId="2" borderId="0" xfId="2" applyNumberFormat="1" applyFont="1" applyFill="1" applyBorder="1" applyAlignment="1">
      <alignment horizontal="right" wrapText="1"/>
    </xf>
    <xf numFmtId="165" fontId="4" fillId="3" borderId="0" xfId="2" applyNumberFormat="1" applyFont="1" applyFill="1" applyAlignment="1">
      <alignment horizontal="right"/>
    </xf>
    <xf numFmtId="165" fontId="6" fillId="4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Alignment="1">
      <alignment horizontal="right"/>
    </xf>
    <xf numFmtId="165" fontId="4" fillId="5" borderId="0" xfId="2" applyNumberFormat="1" applyFont="1" applyFill="1" applyAlignment="1">
      <alignment horizontal="right"/>
    </xf>
    <xf numFmtId="165" fontId="4" fillId="6" borderId="0" xfId="2" applyNumberFormat="1" applyFont="1" applyFill="1" applyAlignment="1">
      <alignment horizontal="right"/>
    </xf>
    <xf numFmtId="165" fontId="4" fillId="7" borderId="0" xfId="2" applyNumberFormat="1" applyFont="1" applyFill="1" applyAlignment="1">
      <alignment horizontal="right"/>
    </xf>
    <xf numFmtId="165" fontId="6" fillId="8" borderId="0" xfId="2" applyNumberFormat="1" applyFont="1" applyFill="1" applyBorder="1" applyAlignment="1">
      <alignment horizontal="right" vertical="top"/>
    </xf>
    <xf numFmtId="165" fontId="4" fillId="2" borderId="0" xfId="2" applyNumberFormat="1" applyFont="1" applyFill="1" applyAlignment="1">
      <alignment horizontal="right"/>
    </xf>
    <xf numFmtId="165" fontId="6" fillId="0" borderId="0" xfId="2" applyNumberFormat="1" applyFont="1" applyBorder="1" applyAlignment="1">
      <alignment horizontal="right" vertical="top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topLeftCell="A151" workbookViewId="0">
      <selection activeCell="A176" sqref="A176"/>
    </sheetView>
  </sheetViews>
  <sheetFormatPr defaultRowHeight="12.75" x14ac:dyDescent="0.2"/>
  <cols>
    <col min="1" max="1" width="37.140625" style="11" customWidth="1"/>
    <col min="2" max="3" width="8.85546875" style="34" bestFit="1" customWidth="1"/>
    <col min="4" max="4" width="8.7109375" style="34" bestFit="1" customWidth="1"/>
    <col min="5" max="5" width="8.85546875" style="34" bestFit="1" customWidth="1"/>
    <col min="6" max="6" width="9" style="34" bestFit="1" customWidth="1"/>
    <col min="7" max="7" width="9.140625" style="34" customWidth="1"/>
    <col min="8" max="8" width="7.5703125" style="66" customWidth="1"/>
    <col min="9" max="9" width="9" style="34" customWidth="1"/>
    <col min="10" max="10" width="9.140625" style="34"/>
    <col min="11" max="11" width="9" style="34" bestFit="1" customWidth="1"/>
    <col min="12" max="12" width="9.140625" style="13"/>
    <col min="13" max="16384" width="9.140625" style="11"/>
  </cols>
  <sheetData>
    <row r="1" spans="1:12" s="1" customFormat="1" x14ac:dyDescent="0.2">
      <c r="A1" s="4" t="s">
        <v>156</v>
      </c>
      <c r="H1" s="57"/>
    </row>
    <row r="2" spans="1:12" s="1" customFormat="1" x14ac:dyDescent="0.2">
      <c r="A2" s="4" t="s">
        <v>166</v>
      </c>
      <c r="H2" s="57"/>
    </row>
    <row r="3" spans="1:12" s="4" customFormat="1" x14ac:dyDescent="0.2">
      <c r="A3" s="1"/>
      <c r="B3" s="2" t="s">
        <v>157</v>
      </c>
      <c r="C3" s="2"/>
      <c r="D3" s="2"/>
      <c r="E3" s="2"/>
      <c r="F3" s="2"/>
      <c r="G3" s="3" t="s">
        <v>158</v>
      </c>
      <c r="H3" s="3"/>
      <c r="I3" s="3"/>
      <c r="J3" s="3"/>
      <c r="K3" s="3"/>
    </row>
    <row r="4" spans="1:12" s="4" customFormat="1" ht="63.75" x14ac:dyDescent="0.2">
      <c r="A4" s="5" t="s">
        <v>165</v>
      </c>
      <c r="B4" s="6" t="s">
        <v>159</v>
      </c>
      <c r="C4" s="6" t="s">
        <v>160</v>
      </c>
      <c r="D4" s="6" t="s">
        <v>0</v>
      </c>
      <c r="E4" s="6" t="s">
        <v>161</v>
      </c>
      <c r="F4" s="6" t="s">
        <v>162</v>
      </c>
      <c r="G4" s="7" t="s">
        <v>1</v>
      </c>
      <c r="H4" s="58" t="s">
        <v>163</v>
      </c>
      <c r="I4" s="7" t="s">
        <v>164</v>
      </c>
      <c r="J4" s="7" t="s">
        <v>2</v>
      </c>
      <c r="K4" s="7" t="s">
        <v>3</v>
      </c>
      <c r="L4" s="8" t="s">
        <v>144</v>
      </c>
    </row>
    <row r="5" spans="1:12" ht="8.25" customHeight="1" x14ac:dyDescent="0.2">
      <c r="A5" s="9"/>
      <c r="B5" s="10"/>
      <c r="C5" s="10"/>
      <c r="D5" s="10"/>
      <c r="E5" s="10"/>
      <c r="F5" s="10"/>
      <c r="G5" s="10"/>
      <c r="H5" s="59"/>
      <c r="I5" s="10"/>
      <c r="J5" s="10"/>
      <c r="K5" s="10"/>
      <c r="L5" s="11"/>
    </row>
    <row r="6" spans="1:12" x14ac:dyDescent="0.2">
      <c r="A6" s="9"/>
      <c r="B6" s="12"/>
      <c r="C6" s="12"/>
      <c r="D6" s="12"/>
      <c r="E6" s="12"/>
      <c r="F6" s="12"/>
      <c r="G6" s="12"/>
      <c r="H6" s="60"/>
      <c r="I6" s="12"/>
      <c r="J6" s="12"/>
      <c r="K6" s="12"/>
    </row>
    <row r="7" spans="1:12" x14ac:dyDescent="0.2">
      <c r="A7" s="14" t="s">
        <v>148</v>
      </c>
      <c r="B7" s="12"/>
      <c r="C7" s="12"/>
      <c r="D7" s="12"/>
      <c r="E7" s="12"/>
      <c r="F7" s="12"/>
      <c r="G7" s="12"/>
      <c r="H7" s="60"/>
      <c r="I7" s="12"/>
      <c r="J7" s="12"/>
      <c r="K7" s="12"/>
    </row>
    <row r="8" spans="1:12" x14ac:dyDescent="0.2">
      <c r="A8" s="15" t="s">
        <v>133</v>
      </c>
      <c r="B8" s="16">
        <v>1</v>
      </c>
      <c r="C8" s="17"/>
      <c r="D8" s="16">
        <v>2</v>
      </c>
      <c r="E8" s="17"/>
      <c r="F8" s="16">
        <v>270.99999999999994</v>
      </c>
      <c r="G8" s="17"/>
      <c r="H8" s="61"/>
      <c r="I8" s="17"/>
      <c r="J8" s="17"/>
      <c r="K8" s="17"/>
      <c r="L8" s="18">
        <f>SUM(B8:K8)</f>
        <v>273.99999999999994</v>
      </c>
    </row>
    <row r="9" spans="1:12" x14ac:dyDescent="0.2">
      <c r="A9" s="15" t="s">
        <v>134</v>
      </c>
      <c r="B9" s="16">
        <v>45</v>
      </c>
      <c r="C9" s="16">
        <v>2</v>
      </c>
      <c r="D9" s="17"/>
      <c r="E9" s="17"/>
      <c r="F9" s="16">
        <v>1943</v>
      </c>
      <c r="G9" s="16">
        <v>24</v>
      </c>
      <c r="H9" s="62">
        <v>225.00000000000003</v>
      </c>
      <c r="I9" s="17"/>
      <c r="J9" s="16">
        <v>13</v>
      </c>
      <c r="K9" s="17"/>
      <c r="L9" s="18">
        <f>SUM(B9:K9)</f>
        <v>2252</v>
      </c>
    </row>
    <row r="10" spans="1:12" x14ac:dyDescent="0.2">
      <c r="A10" s="15" t="s">
        <v>135</v>
      </c>
      <c r="B10" s="17"/>
      <c r="C10" s="17"/>
      <c r="D10" s="17"/>
      <c r="E10" s="17"/>
      <c r="F10" s="16">
        <v>280.00000000000006</v>
      </c>
      <c r="G10" s="17"/>
      <c r="H10" s="61"/>
      <c r="I10" s="17"/>
      <c r="J10" s="17"/>
      <c r="K10" s="17"/>
      <c r="L10" s="18">
        <f>SUM(B10:K10)</f>
        <v>280.00000000000006</v>
      </c>
    </row>
    <row r="11" spans="1:12" x14ac:dyDescent="0.2">
      <c r="A11" s="15" t="s">
        <v>136</v>
      </c>
      <c r="B11" s="16">
        <v>149</v>
      </c>
      <c r="C11" s="16"/>
      <c r="D11" s="17"/>
      <c r="E11" s="16">
        <v>11</v>
      </c>
      <c r="F11" s="16">
        <v>7031.0000000000009</v>
      </c>
      <c r="G11" s="16">
        <v>267</v>
      </c>
      <c r="H11" s="62">
        <v>3379.0000000000009</v>
      </c>
      <c r="I11" s="17"/>
      <c r="J11" s="16">
        <v>723.00000000000011</v>
      </c>
      <c r="K11" s="16">
        <v>969</v>
      </c>
      <c r="L11" s="18">
        <f>SUM(B11:K11)</f>
        <v>12529.000000000002</v>
      </c>
    </row>
    <row r="12" spans="1:12" s="13" customFormat="1" x14ac:dyDescent="0.2">
      <c r="A12" s="14" t="s">
        <v>144</v>
      </c>
      <c r="B12" s="19">
        <f t="shared" ref="B12:H12" si="0">SUM(B8:B11)</f>
        <v>195</v>
      </c>
      <c r="C12" s="20">
        <f t="shared" si="0"/>
        <v>2</v>
      </c>
      <c r="D12" s="19">
        <f t="shared" si="0"/>
        <v>2</v>
      </c>
      <c r="E12" s="20">
        <f t="shared" si="0"/>
        <v>11</v>
      </c>
      <c r="F12" s="19">
        <f t="shared" si="0"/>
        <v>9525</v>
      </c>
      <c r="G12" s="20">
        <f t="shared" si="0"/>
        <v>291</v>
      </c>
      <c r="H12" s="63">
        <f t="shared" si="0"/>
        <v>3604.0000000000009</v>
      </c>
      <c r="I12" s="20"/>
      <c r="J12" s="20">
        <f>SUM(J8:J11)</f>
        <v>736.00000000000011</v>
      </c>
      <c r="K12" s="20">
        <f>SUM(K8:K11)</f>
        <v>969</v>
      </c>
      <c r="L12" s="21">
        <f>SUM(B12:K12)</f>
        <v>15335</v>
      </c>
    </row>
    <row r="13" spans="1:12" x14ac:dyDescent="0.2">
      <c r="A13" s="22"/>
      <c r="B13" s="12"/>
      <c r="C13" s="12"/>
      <c r="D13" s="12"/>
      <c r="E13" s="12"/>
      <c r="F13" s="12"/>
      <c r="G13" s="12"/>
      <c r="H13" s="60"/>
      <c r="I13" s="12"/>
      <c r="J13" s="12"/>
      <c r="K13" s="12"/>
    </row>
    <row r="14" spans="1:12" x14ac:dyDescent="0.2">
      <c r="A14" s="23" t="s">
        <v>147</v>
      </c>
      <c r="B14" s="12"/>
      <c r="C14" s="12"/>
      <c r="D14" s="12"/>
      <c r="E14" s="12"/>
      <c r="F14" s="12"/>
      <c r="G14" s="12"/>
      <c r="H14" s="60"/>
      <c r="I14" s="12"/>
      <c r="J14" s="12"/>
      <c r="K14" s="12"/>
    </row>
    <row r="15" spans="1:12" x14ac:dyDescent="0.2">
      <c r="A15" s="15" t="s">
        <v>18</v>
      </c>
      <c r="B15" s="17"/>
      <c r="C15" s="17"/>
      <c r="D15" s="16">
        <v>53</v>
      </c>
      <c r="E15" s="17"/>
      <c r="F15" s="16">
        <v>818</v>
      </c>
      <c r="G15" s="17"/>
      <c r="H15" s="62">
        <v>71.999999999999986</v>
      </c>
      <c r="I15" s="17"/>
      <c r="J15" s="17"/>
      <c r="K15" s="17"/>
      <c r="L15" s="18">
        <f t="shared" ref="L15:L22" si="1">SUM(B15:K15)</f>
        <v>943</v>
      </c>
    </row>
    <row r="16" spans="1:12" x14ac:dyDescent="0.2">
      <c r="A16" s="15" t="s">
        <v>72</v>
      </c>
      <c r="B16" s="17"/>
      <c r="C16" s="16">
        <v>27</v>
      </c>
      <c r="D16" s="17"/>
      <c r="E16" s="17"/>
      <c r="F16" s="16">
        <v>1752.0000000000005</v>
      </c>
      <c r="G16" s="16">
        <v>13</v>
      </c>
      <c r="H16" s="62">
        <v>198</v>
      </c>
      <c r="I16" s="17"/>
      <c r="J16" s="16">
        <v>8</v>
      </c>
      <c r="K16" s="17"/>
      <c r="L16" s="18">
        <f t="shared" si="1"/>
        <v>1998.0000000000005</v>
      </c>
    </row>
    <row r="17" spans="1:12" x14ac:dyDescent="0.2">
      <c r="A17" s="15" t="s">
        <v>91</v>
      </c>
      <c r="B17" s="16">
        <v>14</v>
      </c>
      <c r="C17" s="17"/>
      <c r="D17" s="16">
        <v>11</v>
      </c>
      <c r="E17" s="17"/>
      <c r="F17" s="16">
        <v>1286.9999999999993</v>
      </c>
      <c r="G17" s="16">
        <v>2</v>
      </c>
      <c r="H17" s="62">
        <v>117.99999999999999</v>
      </c>
      <c r="I17" s="16">
        <v>5</v>
      </c>
      <c r="J17" s="17"/>
      <c r="K17" s="17"/>
      <c r="L17" s="18">
        <f t="shared" si="1"/>
        <v>1436.9999999999993</v>
      </c>
    </row>
    <row r="18" spans="1:12" x14ac:dyDescent="0.2">
      <c r="A18" s="15" t="s">
        <v>92</v>
      </c>
      <c r="B18" s="16">
        <v>32</v>
      </c>
      <c r="C18" s="17"/>
      <c r="D18" s="16">
        <v>48</v>
      </c>
      <c r="E18" s="17"/>
      <c r="F18" s="16">
        <v>2149.0000000000005</v>
      </c>
      <c r="G18" s="16">
        <v>55.000000000000014</v>
      </c>
      <c r="H18" s="62">
        <v>539</v>
      </c>
      <c r="I18" s="16">
        <v>58</v>
      </c>
      <c r="J18" s="16">
        <v>2</v>
      </c>
      <c r="K18" s="17"/>
      <c r="L18" s="18">
        <f t="shared" si="1"/>
        <v>2883.0000000000005</v>
      </c>
    </row>
    <row r="19" spans="1:12" x14ac:dyDescent="0.2">
      <c r="A19" s="15" t="s">
        <v>123</v>
      </c>
      <c r="B19" s="16">
        <v>3</v>
      </c>
      <c r="C19" s="17"/>
      <c r="D19" s="16">
        <v>128</v>
      </c>
      <c r="E19" s="16">
        <v>9</v>
      </c>
      <c r="F19" s="16">
        <v>2509</v>
      </c>
      <c r="G19" s="16">
        <v>193</v>
      </c>
      <c r="H19" s="62">
        <v>498.99999999999989</v>
      </c>
      <c r="I19" s="16">
        <v>1</v>
      </c>
      <c r="J19" s="16">
        <v>1</v>
      </c>
      <c r="K19" s="17"/>
      <c r="L19" s="18">
        <f t="shared" si="1"/>
        <v>3343</v>
      </c>
    </row>
    <row r="20" spans="1:12" x14ac:dyDescent="0.2">
      <c r="A20" s="15" t="s">
        <v>127</v>
      </c>
      <c r="B20" s="17"/>
      <c r="C20" s="17"/>
      <c r="D20" s="16">
        <v>2</v>
      </c>
      <c r="E20" s="17"/>
      <c r="F20" s="16">
        <v>486</v>
      </c>
      <c r="G20" s="16">
        <v>12</v>
      </c>
      <c r="H20" s="62">
        <v>253</v>
      </c>
      <c r="I20" s="17"/>
      <c r="J20" s="17"/>
      <c r="K20" s="17"/>
      <c r="L20" s="18">
        <f t="shared" si="1"/>
        <v>753</v>
      </c>
    </row>
    <row r="21" spans="1:12" x14ac:dyDescent="0.2">
      <c r="A21" s="15" t="s">
        <v>143</v>
      </c>
      <c r="B21" s="17"/>
      <c r="C21" s="17"/>
      <c r="D21" s="16">
        <v>24</v>
      </c>
      <c r="E21" s="17"/>
      <c r="F21" s="16">
        <v>1521</v>
      </c>
      <c r="G21" s="16">
        <v>22</v>
      </c>
      <c r="H21" s="62">
        <v>135</v>
      </c>
      <c r="I21" s="16">
        <v>2</v>
      </c>
      <c r="J21" s="16">
        <v>1</v>
      </c>
      <c r="K21" s="17"/>
      <c r="L21" s="18">
        <f t="shared" si="1"/>
        <v>1705</v>
      </c>
    </row>
    <row r="22" spans="1:12" s="13" customFormat="1" x14ac:dyDescent="0.2">
      <c r="A22" s="24" t="s">
        <v>144</v>
      </c>
      <c r="B22" s="25">
        <f t="shared" ref="B22:J22" si="2">SUM(B15:B21)</f>
        <v>49</v>
      </c>
      <c r="C22" s="25">
        <f t="shared" si="2"/>
        <v>27</v>
      </c>
      <c r="D22" s="26">
        <f t="shared" si="2"/>
        <v>266</v>
      </c>
      <c r="E22" s="25">
        <f t="shared" si="2"/>
        <v>9</v>
      </c>
      <c r="F22" s="26">
        <f t="shared" si="2"/>
        <v>10522</v>
      </c>
      <c r="G22" s="25">
        <f t="shared" si="2"/>
        <v>297</v>
      </c>
      <c r="H22" s="64">
        <f t="shared" si="2"/>
        <v>1814</v>
      </c>
      <c r="I22" s="25">
        <f t="shared" si="2"/>
        <v>66</v>
      </c>
      <c r="J22" s="25">
        <f t="shared" si="2"/>
        <v>12</v>
      </c>
      <c r="K22" s="25"/>
      <c r="L22" s="27">
        <f t="shared" si="1"/>
        <v>13062</v>
      </c>
    </row>
    <row r="23" spans="1:12" x14ac:dyDescent="0.2">
      <c r="A23" s="15"/>
      <c r="B23" s="17"/>
      <c r="C23" s="17"/>
      <c r="D23" s="16"/>
      <c r="E23" s="17"/>
      <c r="F23" s="16"/>
      <c r="G23" s="16"/>
      <c r="H23" s="62"/>
      <c r="I23" s="16"/>
      <c r="J23" s="16"/>
      <c r="K23" s="17"/>
      <c r="L23" s="18"/>
    </row>
    <row r="24" spans="1:12" x14ac:dyDescent="0.2">
      <c r="A24" s="28" t="s">
        <v>149</v>
      </c>
      <c r="B24" s="17"/>
      <c r="C24" s="17"/>
      <c r="D24" s="16"/>
      <c r="E24" s="17"/>
      <c r="F24" s="16"/>
      <c r="G24" s="16"/>
      <c r="H24" s="62"/>
      <c r="I24" s="16"/>
      <c r="J24" s="16"/>
      <c r="K24" s="17"/>
      <c r="L24" s="18"/>
    </row>
    <row r="25" spans="1:12" x14ac:dyDescent="0.2">
      <c r="A25" s="15" t="s">
        <v>6</v>
      </c>
      <c r="B25" s="16">
        <v>215</v>
      </c>
      <c r="C25" s="16">
        <v>150</v>
      </c>
      <c r="D25" s="16">
        <v>389</v>
      </c>
      <c r="E25" s="16">
        <v>60</v>
      </c>
      <c r="F25" s="17"/>
      <c r="G25" s="17"/>
      <c r="H25" s="61"/>
      <c r="I25" s="17"/>
      <c r="J25" s="17"/>
      <c r="K25" s="17"/>
      <c r="L25" s="18">
        <f t="shared" ref="L25:L55" si="3">SUM(B25:K25)</f>
        <v>814</v>
      </c>
    </row>
    <row r="26" spans="1:12" x14ac:dyDescent="0.2">
      <c r="A26" s="15" t="s">
        <v>10</v>
      </c>
      <c r="B26" s="16">
        <v>51.999999999999993</v>
      </c>
      <c r="C26" s="16">
        <v>108.00000000000001</v>
      </c>
      <c r="D26" s="16">
        <v>290.99999999999994</v>
      </c>
      <c r="E26" s="16">
        <v>34</v>
      </c>
      <c r="F26" s="17"/>
      <c r="G26" s="17"/>
      <c r="H26" s="61"/>
      <c r="I26" s="17"/>
      <c r="J26" s="17"/>
      <c r="K26" s="17"/>
      <c r="L26" s="18">
        <f t="shared" si="3"/>
        <v>484.99999999999994</v>
      </c>
    </row>
    <row r="27" spans="1:12" x14ac:dyDescent="0.2">
      <c r="A27" s="15" t="s">
        <v>11</v>
      </c>
      <c r="B27" s="16">
        <v>48.999999999999986</v>
      </c>
      <c r="C27" s="16">
        <v>21</v>
      </c>
      <c r="D27" s="16">
        <v>984.00000000000023</v>
      </c>
      <c r="E27" s="17"/>
      <c r="F27" s="17"/>
      <c r="G27" s="17"/>
      <c r="H27" s="61"/>
      <c r="I27" s="17"/>
      <c r="J27" s="17"/>
      <c r="K27" s="17"/>
      <c r="L27" s="18">
        <f t="shared" si="3"/>
        <v>1054.0000000000002</v>
      </c>
    </row>
    <row r="28" spans="1:12" x14ac:dyDescent="0.2">
      <c r="A28" s="15" t="s">
        <v>27</v>
      </c>
      <c r="B28" s="16">
        <v>58</v>
      </c>
      <c r="C28" s="16">
        <v>264</v>
      </c>
      <c r="D28" s="16">
        <v>612</v>
      </c>
      <c r="E28" s="16">
        <v>93</v>
      </c>
      <c r="F28" s="17"/>
      <c r="G28" s="17"/>
      <c r="H28" s="61"/>
      <c r="I28" s="17"/>
      <c r="J28" s="17"/>
      <c r="K28" s="17"/>
      <c r="L28" s="18">
        <f t="shared" si="3"/>
        <v>1027</v>
      </c>
    </row>
    <row r="29" spans="1:12" x14ac:dyDescent="0.2">
      <c r="A29" s="15" t="s">
        <v>28</v>
      </c>
      <c r="B29" s="16">
        <v>419</v>
      </c>
      <c r="C29" s="16">
        <v>297</v>
      </c>
      <c r="D29" s="16">
        <v>1128</v>
      </c>
      <c r="E29" s="16">
        <v>27</v>
      </c>
      <c r="F29" s="17"/>
      <c r="G29" s="17"/>
      <c r="H29" s="61"/>
      <c r="I29" s="17"/>
      <c r="J29" s="17"/>
      <c r="K29" s="17"/>
      <c r="L29" s="18">
        <f t="shared" si="3"/>
        <v>1871</v>
      </c>
    </row>
    <row r="30" spans="1:12" x14ac:dyDescent="0.2">
      <c r="A30" s="15" t="s">
        <v>38</v>
      </c>
      <c r="B30" s="16">
        <v>283</v>
      </c>
      <c r="C30" s="16">
        <v>180</v>
      </c>
      <c r="D30" s="16">
        <v>423.99999999999994</v>
      </c>
      <c r="E30" s="16">
        <v>40</v>
      </c>
      <c r="F30" s="17"/>
      <c r="G30" s="17"/>
      <c r="H30" s="61"/>
      <c r="I30" s="17"/>
      <c r="J30" s="17"/>
      <c r="K30" s="17"/>
      <c r="L30" s="18">
        <f t="shared" si="3"/>
        <v>927</v>
      </c>
    </row>
    <row r="31" spans="1:12" x14ac:dyDescent="0.2">
      <c r="A31" s="15" t="s">
        <v>47</v>
      </c>
      <c r="B31" s="16">
        <v>118.99999999999997</v>
      </c>
      <c r="C31" s="16">
        <v>27</v>
      </c>
      <c r="D31" s="16">
        <v>233.00000000000003</v>
      </c>
      <c r="E31" s="17"/>
      <c r="F31" s="17"/>
      <c r="G31" s="17"/>
      <c r="H31" s="61"/>
      <c r="I31" s="17"/>
      <c r="J31" s="17"/>
      <c r="K31" s="17"/>
      <c r="L31" s="18">
        <f t="shared" si="3"/>
        <v>379</v>
      </c>
    </row>
    <row r="32" spans="1:12" x14ac:dyDescent="0.2">
      <c r="A32" s="15" t="s">
        <v>54</v>
      </c>
      <c r="B32" s="16">
        <v>479.99999999999994</v>
      </c>
      <c r="C32" s="16">
        <v>246</v>
      </c>
      <c r="D32" s="16">
        <v>659</v>
      </c>
      <c r="E32" s="16">
        <v>65</v>
      </c>
      <c r="F32" s="17"/>
      <c r="G32" s="17"/>
      <c r="H32" s="61"/>
      <c r="I32" s="17"/>
      <c r="J32" s="17"/>
      <c r="K32" s="17"/>
      <c r="L32" s="18">
        <f t="shared" si="3"/>
        <v>1450</v>
      </c>
    </row>
    <row r="33" spans="1:12" x14ac:dyDescent="0.2">
      <c r="A33" s="15" t="s">
        <v>56</v>
      </c>
      <c r="B33" s="16">
        <v>46</v>
      </c>
      <c r="C33" s="16">
        <v>20</v>
      </c>
      <c r="D33" s="16">
        <v>260</v>
      </c>
      <c r="E33" s="16">
        <v>65</v>
      </c>
      <c r="F33" s="17"/>
      <c r="G33" s="17"/>
      <c r="H33" s="61"/>
      <c r="I33" s="17"/>
      <c r="J33" s="17"/>
      <c r="K33" s="17"/>
      <c r="L33" s="18">
        <f t="shared" si="3"/>
        <v>391</v>
      </c>
    </row>
    <row r="34" spans="1:12" x14ac:dyDescent="0.2">
      <c r="A34" s="15" t="s">
        <v>58</v>
      </c>
      <c r="B34" s="16">
        <v>235</v>
      </c>
      <c r="C34" s="16">
        <v>32</v>
      </c>
      <c r="D34" s="16">
        <v>691</v>
      </c>
      <c r="E34" s="17"/>
      <c r="F34" s="17"/>
      <c r="G34" s="17"/>
      <c r="H34" s="61"/>
      <c r="I34" s="17"/>
      <c r="J34" s="17"/>
      <c r="K34" s="17"/>
      <c r="L34" s="18">
        <f t="shared" si="3"/>
        <v>958</v>
      </c>
    </row>
    <row r="35" spans="1:12" x14ac:dyDescent="0.2">
      <c r="A35" s="15" t="s">
        <v>59</v>
      </c>
      <c r="B35" s="16">
        <v>101</v>
      </c>
      <c r="C35" s="16">
        <v>60</v>
      </c>
      <c r="D35" s="16">
        <v>274.99999999999994</v>
      </c>
      <c r="E35" s="17"/>
      <c r="F35" s="17"/>
      <c r="G35" s="17"/>
      <c r="H35" s="61"/>
      <c r="I35" s="17"/>
      <c r="J35" s="17"/>
      <c r="K35" s="17"/>
      <c r="L35" s="18">
        <f t="shared" si="3"/>
        <v>435.99999999999994</v>
      </c>
    </row>
    <row r="36" spans="1:12" x14ac:dyDescent="0.2">
      <c r="A36" s="15" t="s">
        <v>61</v>
      </c>
      <c r="B36" s="16">
        <v>451.00000000000006</v>
      </c>
      <c r="C36" s="16">
        <v>121.99999999999999</v>
      </c>
      <c r="D36" s="16">
        <v>712</v>
      </c>
      <c r="E36" s="16">
        <v>45</v>
      </c>
      <c r="F36" s="17"/>
      <c r="G36" s="17"/>
      <c r="H36" s="61"/>
      <c r="I36" s="17"/>
      <c r="J36" s="17"/>
      <c r="K36" s="17"/>
      <c r="L36" s="18">
        <f t="shared" si="3"/>
        <v>1330</v>
      </c>
    </row>
    <row r="37" spans="1:12" x14ac:dyDescent="0.2">
      <c r="A37" s="15" t="s">
        <v>71</v>
      </c>
      <c r="B37" s="16">
        <v>19</v>
      </c>
      <c r="C37" s="16">
        <v>81</v>
      </c>
      <c r="D37" s="16">
        <v>151</v>
      </c>
      <c r="E37" s="16">
        <v>81</v>
      </c>
      <c r="F37" s="17"/>
      <c r="G37" s="17"/>
      <c r="H37" s="61"/>
      <c r="I37" s="17"/>
      <c r="J37" s="17"/>
      <c r="K37" s="17"/>
      <c r="L37" s="18">
        <f t="shared" si="3"/>
        <v>332</v>
      </c>
    </row>
    <row r="38" spans="1:12" x14ac:dyDescent="0.2">
      <c r="A38" s="15" t="s">
        <v>76</v>
      </c>
      <c r="B38" s="16">
        <v>616.00000000000023</v>
      </c>
      <c r="C38" s="16">
        <v>198</v>
      </c>
      <c r="D38" s="16">
        <v>833.99999999999989</v>
      </c>
      <c r="E38" s="16">
        <v>22</v>
      </c>
      <c r="F38" s="17"/>
      <c r="G38" s="17"/>
      <c r="H38" s="61"/>
      <c r="I38" s="17"/>
      <c r="J38" s="17"/>
      <c r="K38" s="17"/>
      <c r="L38" s="18">
        <f t="shared" si="3"/>
        <v>1670</v>
      </c>
    </row>
    <row r="39" spans="1:12" x14ac:dyDescent="0.2">
      <c r="A39" s="15" t="s">
        <v>89</v>
      </c>
      <c r="B39" s="16">
        <v>130.00000000000003</v>
      </c>
      <c r="C39" s="16">
        <v>278</v>
      </c>
      <c r="D39" s="16">
        <v>267</v>
      </c>
      <c r="E39" s="16">
        <v>37</v>
      </c>
      <c r="F39" s="17"/>
      <c r="G39" s="17"/>
      <c r="H39" s="61"/>
      <c r="I39" s="17"/>
      <c r="J39" s="17"/>
      <c r="K39" s="17"/>
      <c r="L39" s="18">
        <f t="shared" si="3"/>
        <v>712</v>
      </c>
    </row>
    <row r="40" spans="1:12" x14ac:dyDescent="0.2">
      <c r="A40" s="15" t="s">
        <v>90</v>
      </c>
      <c r="B40" s="16">
        <v>114.99999999999999</v>
      </c>
      <c r="C40" s="16">
        <v>233.99999999999997</v>
      </c>
      <c r="D40" s="16">
        <v>1076.0000000000002</v>
      </c>
      <c r="E40" s="16">
        <v>108.00000000000001</v>
      </c>
      <c r="F40" s="17"/>
      <c r="G40" s="17"/>
      <c r="H40" s="61"/>
      <c r="I40" s="17"/>
      <c r="J40" s="17"/>
      <c r="K40" s="17"/>
      <c r="L40" s="18">
        <f t="shared" si="3"/>
        <v>1533.0000000000002</v>
      </c>
    </row>
    <row r="41" spans="1:12" x14ac:dyDescent="0.2">
      <c r="A41" s="15" t="s">
        <v>93</v>
      </c>
      <c r="B41" s="16">
        <v>485.00000000000011</v>
      </c>
      <c r="C41" s="16">
        <v>271.99999999999994</v>
      </c>
      <c r="D41" s="16">
        <v>364</v>
      </c>
      <c r="E41" s="16">
        <v>49</v>
      </c>
      <c r="F41" s="17"/>
      <c r="G41" s="17"/>
      <c r="H41" s="61"/>
      <c r="I41" s="17"/>
      <c r="J41" s="17"/>
      <c r="K41" s="17"/>
      <c r="L41" s="18">
        <f t="shared" si="3"/>
        <v>1170</v>
      </c>
    </row>
    <row r="42" spans="1:12" x14ac:dyDescent="0.2">
      <c r="A42" s="15" t="s">
        <v>98</v>
      </c>
      <c r="B42" s="16">
        <v>210.00000000000003</v>
      </c>
      <c r="C42" s="17"/>
      <c r="D42" s="16">
        <v>1076.0000000000002</v>
      </c>
      <c r="E42" s="17"/>
      <c r="F42" s="17"/>
      <c r="G42" s="17"/>
      <c r="H42" s="61"/>
      <c r="I42" s="17"/>
      <c r="J42" s="17"/>
      <c r="K42" s="17"/>
      <c r="L42" s="18">
        <f t="shared" si="3"/>
        <v>1286.0000000000002</v>
      </c>
    </row>
    <row r="43" spans="1:12" x14ac:dyDescent="0.2">
      <c r="A43" s="15" t="s">
        <v>100</v>
      </c>
      <c r="B43" s="16">
        <v>638</v>
      </c>
      <c r="C43" s="16">
        <v>42</v>
      </c>
      <c r="D43" s="16">
        <v>802.99999999999989</v>
      </c>
      <c r="E43" s="17"/>
      <c r="F43" s="17"/>
      <c r="G43" s="17"/>
      <c r="H43" s="61"/>
      <c r="I43" s="17"/>
      <c r="J43" s="17"/>
      <c r="K43" s="17"/>
      <c r="L43" s="18">
        <f t="shared" si="3"/>
        <v>1483</v>
      </c>
    </row>
    <row r="44" spans="1:12" x14ac:dyDescent="0.2">
      <c r="A44" s="15" t="s">
        <v>101</v>
      </c>
      <c r="B44" s="16">
        <v>366.00000000000006</v>
      </c>
      <c r="C44" s="16">
        <v>187</v>
      </c>
      <c r="D44" s="16">
        <v>565.99999999999989</v>
      </c>
      <c r="E44" s="16">
        <v>85</v>
      </c>
      <c r="F44" s="17"/>
      <c r="G44" s="17"/>
      <c r="H44" s="61"/>
      <c r="I44" s="17"/>
      <c r="J44" s="17"/>
      <c r="K44" s="17"/>
      <c r="L44" s="18">
        <f t="shared" si="3"/>
        <v>1204</v>
      </c>
    </row>
    <row r="45" spans="1:12" x14ac:dyDescent="0.2">
      <c r="A45" s="15" t="s">
        <v>102</v>
      </c>
      <c r="B45" s="16">
        <v>164</v>
      </c>
      <c r="C45" s="16">
        <v>137</v>
      </c>
      <c r="D45" s="16">
        <v>164.99999999999997</v>
      </c>
      <c r="E45" s="16">
        <v>54</v>
      </c>
      <c r="F45" s="17"/>
      <c r="G45" s="17"/>
      <c r="H45" s="61"/>
      <c r="I45" s="17"/>
      <c r="J45" s="17"/>
      <c r="K45" s="17"/>
      <c r="L45" s="18">
        <f t="shared" si="3"/>
        <v>520</v>
      </c>
    </row>
    <row r="46" spans="1:12" x14ac:dyDescent="0.2">
      <c r="A46" s="15" t="s">
        <v>110</v>
      </c>
      <c r="B46" s="16">
        <v>106</v>
      </c>
      <c r="C46" s="16">
        <v>103</v>
      </c>
      <c r="D46" s="16">
        <v>24</v>
      </c>
      <c r="E46" s="16">
        <v>10</v>
      </c>
      <c r="F46" s="17"/>
      <c r="G46" s="17"/>
      <c r="H46" s="61"/>
      <c r="I46" s="17"/>
      <c r="J46" s="17"/>
      <c r="K46" s="17"/>
      <c r="L46" s="18">
        <f t="shared" si="3"/>
        <v>243</v>
      </c>
    </row>
    <row r="47" spans="1:12" x14ac:dyDescent="0.2">
      <c r="A47" s="15" t="s">
        <v>111</v>
      </c>
      <c r="B47" s="16">
        <v>8</v>
      </c>
      <c r="C47" s="16">
        <v>29</v>
      </c>
      <c r="D47" s="16">
        <v>58</v>
      </c>
      <c r="E47" s="17"/>
      <c r="F47" s="17"/>
      <c r="G47" s="17"/>
      <c r="H47" s="61"/>
      <c r="I47" s="17"/>
      <c r="J47" s="17"/>
      <c r="K47" s="17"/>
      <c r="L47" s="18">
        <f t="shared" si="3"/>
        <v>95</v>
      </c>
    </row>
    <row r="48" spans="1:12" x14ac:dyDescent="0.2">
      <c r="A48" s="15" t="s">
        <v>119</v>
      </c>
      <c r="B48" s="16">
        <v>115</v>
      </c>
      <c r="C48" s="16">
        <v>258</v>
      </c>
      <c r="D48" s="16">
        <v>574</v>
      </c>
      <c r="E48" s="16">
        <v>263</v>
      </c>
      <c r="F48" s="17"/>
      <c r="G48" s="17"/>
      <c r="H48" s="61"/>
      <c r="I48" s="17"/>
      <c r="J48" s="17"/>
      <c r="K48" s="17"/>
      <c r="L48" s="18">
        <f t="shared" si="3"/>
        <v>1210</v>
      </c>
    </row>
    <row r="49" spans="1:12" x14ac:dyDescent="0.2">
      <c r="A49" s="15" t="s">
        <v>120</v>
      </c>
      <c r="B49" s="16">
        <v>140</v>
      </c>
      <c r="C49" s="16">
        <v>99</v>
      </c>
      <c r="D49" s="16">
        <v>396</v>
      </c>
      <c r="E49" s="16">
        <v>100.99999999999997</v>
      </c>
      <c r="F49" s="17"/>
      <c r="G49" s="17"/>
      <c r="H49" s="61"/>
      <c r="I49" s="17"/>
      <c r="J49" s="17"/>
      <c r="K49" s="17"/>
      <c r="L49" s="18">
        <f t="shared" si="3"/>
        <v>736</v>
      </c>
    </row>
    <row r="50" spans="1:12" x14ac:dyDescent="0.2">
      <c r="A50" s="15" t="s">
        <v>121</v>
      </c>
      <c r="B50" s="16">
        <v>96.999999999999986</v>
      </c>
      <c r="C50" s="16">
        <v>109.99999999999997</v>
      </c>
      <c r="D50" s="16">
        <v>819.00000000000023</v>
      </c>
      <c r="E50" s="16">
        <v>62</v>
      </c>
      <c r="F50" s="17"/>
      <c r="G50" s="17"/>
      <c r="H50" s="61"/>
      <c r="I50" s="17"/>
      <c r="J50" s="17"/>
      <c r="K50" s="17"/>
      <c r="L50" s="18">
        <f t="shared" si="3"/>
        <v>1088.0000000000002</v>
      </c>
    </row>
    <row r="51" spans="1:12" x14ac:dyDescent="0.2">
      <c r="A51" s="15" t="s">
        <v>151</v>
      </c>
      <c r="B51" s="16">
        <v>348.00000000000011</v>
      </c>
      <c r="C51" s="16">
        <v>324.00000000000006</v>
      </c>
      <c r="D51" s="16">
        <v>418</v>
      </c>
      <c r="E51" s="16">
        <v>70</v>
      </c>
      <c r="F51" s="17"/>
      <c r="G51" s="17"/>
      <c r="H51" s="61"/>
      <c r="I51" s="17"/>
      <c r="J51" s="17"/>
      <c r="K51" s="17"/>
      <c r="L51" s="18">
        <f t="shared" si="3"/>
        <v>1160.0000000000002</v>
      </c>
    </row>
    <row r="52" spans="1:12" x14ac:dyDescent="0.2">
      <c r="A52" s="15" t="s">
        <v>126</v>
      </c>
      <c r="B52" s="16">
        <v>36</v>
      </c>
      <c r="C52" s="16">
        <v>128</v>
      </c>
      <c r="D52" s="16">
        <v>456</v>
      </c>
      <c r="E52" s="16">
        <v>54</v>
      </c>
      <c r="F52" s="17"/>
      <c r="G52" s="17"/>
      <c r="H52" s="61"/>
      <c r="I52" s="17"/>
      <c r="J52" s="17"/>
      <c r="K52" s="17"/>
      <c r="L52" s="18">
        <f t="shared" si="3"/>
        <v>674</v>
      </c>
    </row>
    <row r="53" spans="1:12" x14ac:dyDescent="0.2">
      <c r="A53" s="15" t="s">
        <v>129</v>
      </c>
      <c r="B53" s="16">
        <v>8</v>
      </c>
      <c r="C53" s="16">
        <v>170.00000000000003</v>
      </c>
      <c r="D53" s="16">
        <v>657</v>
      </c>
      <c r="E53" s="16">
        <v>127</v>
      </c>
      <c r="F53" s="17"/>
      <c r="G53" s="17"/>
      <c r="H53" s="61"/>
      <c r="I53" s="17"/>
      <c r="J53" s="17"/>
      <c r="K53" s="17"/>
      <c r="L53" s="18">
        <f t="shared" si="3"/>
        <v>962</v>
      </c>
    </row>
    <row r="54" spans="1:12" x14ac:dyDescent="0.2">
      <c r="A54" s="15" t="s">
        <v>139</v>
      </c>
      <c r="B54" s="16">
        <v>47</v>
      </c>
      <c r="C54" s="16">
        <v>3</v>
      </c>
      <c r="D54" s="16">
        <v>90</v>
      </c>
      <c r="E54" s="17"/>
      <c r="F54" s="17"/>
      <c r="G54" s="17"/>
      <c r="H54" s="61"/>
      <c r="I54" s="17"/>
      <c r="J54" s="17"/>
      <c r="K54" s="17"/>
      <c r="L54" s="18">
        <f t="shared" si="3"/>
        <v>140</v>
      </c>
    </row>
    <row r="55" spans="1:12" s="13" customFormat="1" x14ac:dyDescent="0.2">
      <c r="A55" s="28" t="s">
        <v>144</v>
      </c>
      <c r="B55" s="29">
        <f>SUM(B25:B54)</f>
        <v>6156</v>
      </c>
      <c r="C55" s="29">
        <f>SUM(C25:C54)</f>
        <v>4180</v>
      </c>
      <c r="D55" s="30">
        <f>SUM(D25:D54)</f>
        <v>15452</v>
      </c>
      <c r="E55" s="29">
        <f>SUM(E25:E54)</f>
        <v>1552</v>
      </c>
      <c r="F55" s="30"/>
      <c r="G55" s="30"/>
      <c r="H55" s="65"/>
      <c r="I55" s="30"/>
      <c r="J55" s="30"/>
      <c r="K55" s="31"/>
      <c r="L55" s="32">
        <f t="shared" si="3"/>
        <v>27340</v>
      </c>
    </row>
    <row r="56" spans="1:12" x14ac:dyDescent="0.2">
      <c r="A56" s="15"/>
      <c r="B56" s="17"/>
      <c r="C56" s="17"/>
      <c r="D56" s="16"/>
      <c r="E56" s="17"/>
      <c r="F56" s="16"/>
      <c r="G56" s="16"/>
      <c r="H56" s="62"/>
      <c r="I56" s="16"/>
      <c r="J56" s="16"/>
      <c r="K56" s="17"/>
      <c r="L56" s="18"/>
    </row>
    <row r="57" spans="1:12" x14ac:dyDescent="0.2">
      <c r="A57" s="33" t="s">
        <v>153</v>
      </c>
    </row>
    <row r="58" spans="1:12" x14ac:dyDescent="0.2">
      <c r="A58" s="15" t="s">
        <v>13</v>
      </c>
      <c r="B58" s="17"/>
      <c r="C58" s="17"/>
      <c r="D58" s="16">
        <v>16</v>
      </c>
      <c r="E58" s="17"/>
      <c r="F58" s="16">
        <v>10</v>
      </c>
      <c r="G58" s="17"/>
      <c r="H58" s="61"/>
      <c r="I58" s="17"/>
      <c r="J58" s="17"/>
      <c r="K58" s="17"/>
      <c r="L58" s="18">
        <f t="shared" ref="L58:L83" si="4">SUM(B58:K58)</f>
        <v>26</v>
      </c>
    </row>
    <row r="59" spans="1:12" x14ac:dyDescent="0.2">
      <c r="A59" s="15" t="s">
        <v>15</v>
      </c>
      <c r="B59" s="17"/>
      <c r="C59" s="16"/>
      <c r="D59" s="17"/>
      <c r="E59" s="17"/>
      <c r="F59" s="16">
        <v>606.00000000000011</v>
      </c>
      <c r="G59" s="17"/>
      <c r="H59" s="62">
        <v>235</v>
      </c>
      <c r="I59" s="16"/>
      <c r="J59" s="17"/>
      <c r="K59" s="16">
        <v>8</v>
      </c>
      <c r="L59" s="18">
        <f t="shared" si="4"/>
        <v>849.00000000000011</v>
      </c>
    </row>
    <row r="60" spans="1:12" x14ac:dyDescent="0.2">
      <c r="A60" s="15" t="s">
        <v>19</v>
      </c>
      <c r="B60" s="17"/>
      <c r="C60" s="17"/>
      <c r="D60" s="17"/>
      <c r="E60" s="17"/>
      <c r="F60" s="16">
        <v>100</v>
      </c>
      <c r="G60" s="17"/>
      <c r="H60" s="61"/>
      <c r="I60" s="17"/>
      <c r="J60" s="17"/>
      <c r="K60" s="17"/>
      <c r="L60" s="18">
        <f t="shared" si="4"/>
        <v>100</v>
      </c>
    </row>
    <row r="61" spans="1:12" x14ac:dyDescent="0.2">
      <c r="A61" s="15" t="s">
        <v>21</v>
      </c>
      <c r="B61" s="17"/>
      <c r="C61" s="17"/>
      <c r="D61" s="16">
        <v>40</v>
      </c>
      <c r="E61" s="17"/>
      <c r="F61" s="16">
        <v>811</v>
      </c>
      <c r="G61" s="16">
        <v>23.000000000000004</v>
      </c>
      <c r="H61" s="62">
        <v>245</v>
      </c>
      <c r="I61" s="16">
        <v>10</v>
      </c>
      <c r="J61" s="16">
        <v>4</v>
      </c>
      <c r="K61" s="17"/>
      <c r="L61" s="18">
        <f t="shared" si="4"/>
        <v>1133</v>
      </c>
    </row>
    <row r="62" spans="1:12" x14ac:dyDescent="0.2">
      <c r="A62" s="15" t="s">
        <v>25</v>
      </c>
      <c r="B62" s="17"/>
      <c r="C62" s="17"/>
      <c r="D62" s="17"/>
      <c r="E62" s="17"/>
      <c r="F62" s="16">
        <v>483.99999999999983</v>
      </c>
      <c r="G62" s="17"/>
      <c r="H62" s="61"/>
      <c r="I62" s="17"/>
      <c r="J62" s="17"/>
      <c r="K62" s="17"/>
      <c r="L62" s="18">
        <f t="shared" si="4"/>
        <v>483.99999999999983</v>
      </c>
    </row>
    <row r="63" spans="1:12" x14ac:dyDescent="0.2">
      <c r="A63" s="15" t="s">
        <v>29</v>
      </c>
      <c r="B63" s="17"/>
      <c r="C63" s="17"/>
      <c r="D63" s="17"/>
      <c r="E63" s="17"/>
      <c r="F63" s="16">
        <v>479.00000000000006</v>
      </c>
      <c r="G63" s="17"/>
      <c r="H63" s="61"/>
      <c r="I63" s="17"/>
      <c r="J63" s="17"/>
      <c r="K63" s="17"/>
      <c r="L63" s="18">
        <f t="shared" si="4"/>
        <v>479.00000000000006</v>
      </c>
    </row>
    <row r="64" spans="1:12" x14ac:dyDescent="0.2">
      <c r="A64" s="15" t="s">
        <v>30</v>
      </c>
      <c r="B64" s="16"/>
      <c r="C64" s="16">
        <v>1</v>
      </c>
      <c r="D64" s="17"/>
      <c r="E64" s="17"/>
      <c r="F64" s="16">
        <v>743</v>
      </c>
      <c r="G64" s="16">
        <v>66</v>
      </c>
      <c r="H64" s="62">
        <v>231.99999999999997</v>
      </c>
      <c r="I64" s="16">
        <v>3</v>
      </c>
      <c r="J64" s="17"/>
      <c r="K64" s="16">
        <v>84</v>
      </c>
      <c r="L64" s="18">
        <f t="shared" si="4"/>
        <v>1129</v>
      </c>
    </row>
    <row r="65" spans="1:12" x14ac:dyDescent="0.2">
      <c r="A65" s="15" t="s">
        <v>31</v>
      </c>
      <c r="B65" s="17"/>
      <c r="C65" s="17"/>
      <c r="D65" s="17"/>
      <c r="E65" s="17"/>
      <c r="F65" s="16">
        <v>42</v>
      </c>
      <c r="G65" s="17"/>
      <c r="H65" s="61"/>
      <c r="I65" s="17"/>
      <c r="J65" s="17"/>
      <c r="K65" s="17"/>
      <c r="L65" s="18">
        <f t="shared" si="4"/>
        <v>42</v>
      </c>
    </row>
    <row r="66" spans="1:12" x14ac:dyDescent="0.2">
      <c r="A66" s="15" t="s">
        <v>32</v>
      </c>
      <c r="B66" s="17"/>
      <c r="C66" s="17"/>
      <c r="D66" s="17"/>
      <c r="E66" s="17"/>
      <c r="F66" s="16">
        <v>605.00000000000011</v>
      </c>
      <c r="G66" s="17"/>
      <c r="H66" s="62">
        <v>3</v>
      </c>
      <c r="I66" s="17"/>
      <c r="J66" s="17"/>
      <c r="K66" s="17"/>
      <c r="L66" s="18">
        <f t="shared" si="4"/>
        <v>608.00000000000011</v>
      </c>
    </row>
    <row r="67" spans="1:12" x14ac:dyDescent="0.2">
      <c r="A67" s="15" t="s">
        <v>33</v>
      </c>
      <c r="B67" s="16">
        <v>15</v>
      </c>
      <c r="C67" s="17"/>
      <c r="D67" s="16">
        <v>3</v>
      </c>
      <c r="E67" s="17"/>
      <c r="F67" s="16">
        <v>406.00000000000006</v>
      </c>
      <c r="G67" s="16">
        <v>78</v>
      </c>
      <c r="H67" s="62">
        <v>510.00000000000006</v>
      </c>
      <c r="I67" s="17"/>
      <c r="J67" s="17"/>
      <c r="K67" s="17"/>
      <c r="L67" s="18">
        <f t="shared" si="4"/>
        <v>1012.0000000000001</v>
      </c>
    </row>
    <row r="68" spans="1:12" x14ac:dyDescent="0.2">
      <c r="A68" s="15" t="s">
        <v>36</v>
      </c>
      <c r="B68" s="17"/>
      <c r="C68" s="17"/>
      <c r="D68" s="16">
        <v>10</v>
      </c>
      <c r="E68" s="17"/>
      <c r="F68" s="16">
        <v>35</v>
      </c>
      <c r="G68" s="17"/>
      <c r="H68" s="61"/>
      <c r="I68" s="17"/>
      <c r="J68" s="17"/>
      <c r="K68" s="17"/>
      <c r="L68" s="18">
        <f t="shared" si="4"/>
        <v>45</v>
      </c>
    </row>
    <row r="69" spans="1:12" x14ac:dyDescent="0.2">
      <c r="A69" s="15" t="s">
        <v>37</v>
      </c>
      <c r="B69" s="17"/>
      <c r="C69" s="16">
        <v>5</v>
      </c>
      <c r="D69" s="16">
        <v>14</v>
      </c>
      <c r="E69" s="17"/>
      <c r="F69" s="16">
        <v>181.00000000000006</v>
      </c>
      <c r="G69" s="16">
        <v>18</v>
      </c>
      <c r="H69" s="62">
        <v>60.999999999999993</v>
      </c>
      <c r="I69" s="17"/>
      <c r="J69" s="17"/>
      <c r="K69" s="17"/>
      <c r="L69" s="18">
        <f t="shared" si="4"/>
        <v>279.00000000000006</v>
      </c>
    </row>
    <row r="70" spans="1:12" x14ac:dyDescent="0.2">
      <c r="A70" s="15" t="s">
        <v>50</v>
      </c>
      <c r="B70" s="17"/>
      <c r="C70" s="17"/>
      <c r="D70" s="17"/>
      <c r="E70" s="17"/>
      <c r="F70" s="16">
        <v>665</v>
      </c>
      <c r="G70" s="17"/>
      <c r="H70" s="61"/>
      <c r="I70" s="17"/>
      <c r="J70" s="17"/>
      <c r="K70" s="17"/>
      <c r="L70" s="18">
        <f t="shared" si="4"/>
        <v>665</v>
      </c>
    </row>
    <row r="71" spans="1:12" x14ac:dyDescent="0.2">
      <c r="A71" s="15" t="s">
        <v>51</v>
      </c>
      <c r="B71" s="17"/>
      <c r="C71" s="17"/>
      <c r="D71" s="17"/>
      <c r="E71" s="17"/>
      <c r="F71" s="16">
        <v>446</v>
      </c>
      <c r="G71" s="16">
        <v>148</v>
      </c>
      <c r="H71" s="62">
        <v>547</v>
      </c>
      <c r="I71" s="16"/>
      <c r="J71" s="16">
        <v>13</v>
      </c>
      <c r="K71" s="16">
        <v>206</v>
      </c>
      <c r="L71" s="18">
        <f t="shared" si="4"/>
        <v>1360</v>
      </c>
    </row>
    <row r="72" spans="1:12" x14ac:dyDescent="0.2">
      <c r="A72" s="15" t="s">
        <v>65</v>
      </c>
      <c r="B72" s="17"/>
      <c r="C72" s="17"/>
      <c r="D72" s="17"/>
      <c r="E72" s="17"/>
      <c r="F72" s="16">
        <v>462</v>
      </c>
      <c r="G72" s="17"/>
      <c r="H72" s="61"/>
      <c r="I72" s="17"/>
      <c r="J72" s="17"/>
      <c r="K72" s="17"/>
      <c r="L72" s="18">
        <f t="shared" si="4"/>
        <v>462</v>
      </c>
    </row>
    <row r="73" spans="1:12" x14ac:dyDescent="0.2">
      <c r="A73" s="15" t="s">
        <v>66</v>
      </c>
      <c r="B73" s="16">
        <v>15</v>
      </c>
      <c r="C73" s="16">
        <v>2</v>
      </c>
      <c r="D73" s="17"/>
      <c r="E73" s="16">
        <v>4</v>
      </c>
      <c r="F73" s="16">
        <v>165</v>
      </c>
      <c r="G73" s="17"/>
      <c r="H73" s="62">
        <v>9</v>
      </c>
      <c r="I73" s="17"/>
      <c r="J73" s="17"/>
      <c r="K73" s="17"/>
      <c r="L73" s="18">
        <f t="shared" si="4"/>
        <v>195</v>
      </c>
    </row>
    <row r="74" spans="1:12" x14ac:dyDescent="0.2">
      <c r="A74" s="15" t="s">
        <v>75</v>
      </c>
      <c r="B74" s="17"/>
      <c r="C74" s="17"/>
      <c r="D74" s="17"/>
      <c r="E74" s="17"/>
      <c r="F74" s="16">
        <v>134.99999999999997</v>
      </c>
      <c r="G74" s="16"/>
      <c r="H74" s="62">
        <v>12</v>
      </c>
      <c r="I74" s="17"/>
      <c r="J74" s="17"/>
      <c r="K74" s="17"/>
      <c r="L74" s="18">
        <f t="shared" si="4"/>
        <v>146.99999999999997</v>
      </c>
    </row>
    <row r="75" spans="1:12" x14ac:dyDescent="0.2">
      <c r="A75" s="15" t="s">
        <v>99</v>
      </c>
      <c r="B75" s="16">
        <v>6</v>
      </c>
      <c r="C75" s="16"/>
      <c r="D75" s="16">
        <v>4.9999999999999991</v>
      </c>
      <c r="E75" s="16"/>
      <c r="F75" s="16">
        <v>187.99999999999997</v>
      </c>
      <c r="G75" s="17"/>
      <c r="H75" s="61"/>
      <c r="I75" s="17"/>
      <c r="J75" s="17"/>
      <c r="K75" s="17"/>
      <c r="L75" s="18">
        <f t="shared" si="4"/>
        <v>198.99999999999997</v>
      </c>
    </row>
    <row r="76" spans="1:12" x14ac:dyDescent="0.2">
      <c r="A76" s="15" t="s">
        <v>104</v>
      </c>
      <c r="B76" s="17"/>
      <c r="C76" s="16">
        <v>7</v>
      </c>
      <c r="D76" s="16">
        <v>13</v>
      </c>
      <c r="E76" s="17"/>
      <c r="F76" s="16">
        <v>593</v>
      </c>
      <c r="G76" s="16">
        <v>1</v>
      </c>
      <c r="H76" s="62">
        <v>35</v>
      </c>
      <c r="I76" s="17"/>
      <c r="J76" s="17"/>
      <c r="K76" s="17"/>
      <c r="L76" s="18">
        <f t="shared" si="4"/>
        <v>649</v>
      </c>
    </row>
    <row r="77" spans="1:12" x14ac:dyDescent="0.2">
      <c r="A77" s="15" t="s">
        <v>107</v>
      </c>
      <c r="B77" s="17"/>
      <c r="C77" s="16">
        <v>6</v>
      </c>
      <c r="D77" s="16">
        <v>12</v>
      </c>
      <c r="E77" s="17"/>
      <c r="F77" s="16">
        <v>21</v>
      </c>
      <c r="G77" s="17"/>
      <c r="H77" s="61"/>
      <c r="I77" s="17"/>
      <c r="J77" s="17"/>
      <c r="K77" s="17"/>
      <c r="L77" s="18">
        <f t="shared" si="4"/>
        <v>39</v>
      </c>
    </row>
    <row r="78" spans="1:12" x14ac:dyDescent="0.2">
      <c r="A78" s="15" t="s">
        <v>124</v>
      </c>
      <c r="B78" s="17"/>
      <c r="C78" s="17"/>
      <c r="D78" s="17"/>
      <c r="E78" s="17"/>
      <c r="F78" s="16">
        <v>450</v>
      </c>
      <c r="G78" s="17"/>
      <c r="H78" s="62">
        <v>25</v>
      </c>
      <c r="I78" s="17"/>
      <c r="J78" s="17"/>
      <c r="K78" s="17"/>
      <c r="L78" s="18">
        <f t="shared" si="4"/>
        <v>475</v>
      </c>
    </row>
    <row r="79" spans="1:12" x14ac:dyDescent="0.2">
      <c r="A79" s="15" t="s">
        <v>125</v>
      </c>
      <c r="B79" s="16"/>
      <c r="C79" s="16">
        <v>34</v>
      </c>
      <c r="D79" s="17"/>
      <c r="E79" s="17"/>
      <c r="F79" s="16">
        <v>495</v>
      </c>
      <c r="G79" s="16">
        <v>118</v>
      </c>
      <c r="H79" s="62">
        <v>1087.9999999999995</v>
      </c>
      <c r="I79" s="16">
        <v>128</v>
      </c>
      <c r="J79" s="16">
        <v>5</v>
      </c>
      <c r="K79" s="16"/>
      <c r="L79" s="18">
        <f t="shared" si="4"/>
        <v>1867.9999999999995</v>
      </c>
    </row>
    <row r="80" spans="1:12" x14ac:dyDescent="0.2">
      <c r="A80" s="15" t="s">
        <v>128</v>
      </c>
      <c r="B80" s="16">
        <v>26</v>
      </c>
      <c r="C80" s="17"/>
      <c r="D80" s="16">
        <v>212</v>
      </c>
      <c r="E80" s="17"/>
      <c r="F80" s="16">
        <v>521.99999999999989</v>
      </c>
      <c r="G80" s="16">
        <v>161</v>
      </c>
      <c r="H80" s="62">
        <v>507</v>
      </c>
      <c r="I80" s="17"/>
      <c r="J80" s="17"/>
      <c r="K80" s="16">
        <v>48</v>
      </c>
      <c r="L80" s="18">
        <f t="shared" si="4"/>
        <v>1476</v>
      </c>
    </row>
    <row r="81" spans="1:12" x14ac:dyDescent="0.2">
      <c r="A81" s="15" t="s">
        <v>130</v>
      </c>
      <c r="B81" s="17"/>
      <c r="C81" s="17"/>
      <c r="D81" s="17"/>
      <c r="E81" s="17"/>
      <c r="F81" s="16">
        <v>703.00000000000011</v>
      </c>
      <c r="G81" s="17"/>
      <c r="H81" s="61"/>
      <c r="I81" s="17"/>
      <c r="J81" s="17"/>
      <c r="K81" s="17"/>
      <c r="L81" s="18">
        <f t="shared" si="4"/>
        <v>703.00000000000011</v>
      </c>
    </row>
    <row r="82" spans="1:12" x14ac:dyDescent="0.2">
      <c r="A82" s="15" t="s">
        <v>138</v>
      </c>
      <c r="B82" s="17"/>
      <c r="C82" s="17"/>
      <c r="D82" s="17"/>
      <c r="E82" s="17"/>
      <c r="F82" s="16">
        <v>1282.0000000000002</v>
      </c>
      <c r="G82" s="16">
        <v>151.99999999999997</v>
      </c>
      <c r="H82" s="62">
        <v>1044.0000000000002</v>
      </c>
      <c r="I82" s="16">
        <v>47</v>
      </c>
      <c r="J82" s="16">
        <v>44</v>
      </c>
      <c r="K82" s="16">
        <v>132</v>
      </c>
      <c r="L82" s="18">
        <f t="shared" si="4"/>
        <v>2701.0000000000005</v>
      </c>
    </row>
    <row r="83" spans="1:12" s="13" customFormat="1" x14ac:dyDescent="0.2">
      <c r="A83" s="33" t="s">
        <v>144</v>
      </c>
      <c r="B83" s="35">
        <f t="shared" ref="B83:K83" si="5">SUM(B58:B82)</f>
        <v>62</v>
      </c>
      <c r="C83" s="35">
        <f t="shared" si="5"/>
        <v>55</v>
      </c>
      <c r="D83" s="36">
        <f t="shared" si="5"/>
        <v>325</v>
      </c>
      <c r="E83" s="35">
        <f t="shared" si="5"/>
        <v>4</v>
      </c>
      <c r="F83" s="36">
        <f t="shared" si="5"/>
        <v>10629</v>
      </c>
      <c r="G83" s="35">
        <f t="shared" si="5"/>
        <v>765</v>
      </c>
      <c r="H83" s="67">
        <f t="shared" si="5"/>
        <v>4553</v>
      </c>
      <c r="I83" s="35">
        <f t="shared" si="5"/>
        <v>188</v>
      </c>
      <c r="J83" s="35">
        <f t="shared" si="5"/>
        <v>66</v>
      </c>
      <c r="K83" s="35">
        <f t="shared" si="5"/>
        <v>478</v>
      </c>
      <c r="L83" s="37">
        <f t="shared" si="4"/>
        <v>17125</v>
      </c>
    </row>
    <row r="85" spans="1:12" x14ac:dyDescent="0.2">
      <c r="A85" s="38" t="s">
        <v>154</v>
      </c>
    </row>
    <row r="86" spans="1:12" x14ac:dyDescent="0.2">
      <c r="A86" s="15" t="s">
        <v>4</v>
      </c>
      <c r="B86" s="16">
        <v>6</v>
      </c>
      <c r="C86" s="16">
        <v>9</v>
      </c>
      <c r="D86" s="16">
        <v>14</v>
      </c>
      <c r="E86" s="17"/>
      <c r="F86" s="16">
        <v>11</v>
      </c>
      <c r="G86" s="17"/>
      <c r="H86" s="61"/>
      <c r="I86" s="17"/>
      <c r="J86" s="17"/>
      <c r="K86" s="17"/>
      <c r="L86" s="18">
        <f t="shared" ref="L86:L117" si="6">SUM(B86:K86)</f>
        <v>40</v>
      </c>
    </row>
    <row r="87" spans="1:12" x14ac:dyDescent="0.2">
      <c r="A87" s="15" t="s">
        <v>7</v>
      </c>
      <c r="B87" s="16"/>
      <c r="C87" s="16">
        <v>17</v>
      </c>
      <c r="D87" s="17"/>
      <c r="E87" s="17"/>
      <c r="F87" s="17"/>
      <c r="G87" s="17"/>
      <c r="H87" s="61"/>
      <c r="I87" s="17"/>
      <c r="J87" s="17"/>
      <c r="K87" s="17"/>
      <c r="L87" s="18">
        <f t="shared" si="6"/>
        <v>17</v>
      </c>
    </row>
    <row r="88" spans="1:12" x14ac:dyDescent="0.2">
      <c r="A88" s="15" t="s">
        <v>9</v>
      </c>
      <c r="B88" s="16">
        <v>29</v>
      </c>
      <c r="C88" s="16">
        <v>11</v>
      </c>
      <c r="D88" s="17"/>
      <c r="E88" s="17"/>
      <c r="F88" s="17"/>
      <c r="G88" s="17"/>
      <c r="H88" s="61"/>
      <c r="I88" s="17"/>
      <c r="J88" s="17"/>
      <c r="K88" s="17"/>
      <c r="L88" s="18">
        <f t="shared" si="6"/>
        <v>40</v>
      </c>
    </row>
    <row r="89" spans="1:12" x14ac:dyDescent="0.2">
      <c r="A89" s="15" t="s">
        <v>12</v>
      </c>
      <c r="B89" s="17"/>
      <c r="C89" s="16">
        <v>167</v>
      </c>
      <c r="D89" s="16">
        <v>12</v>
      </c>
      <c r="E89" s="17"/>
      <c r="F89" s="17"/>
      <c r="G89" s="17"/>
      <c r="H89" s="61"/>
      <c r="I89" s="17"/>
      <c r="J89" s="17"/>
      <c r="K89" s="17"/>
      <c r="L89" s="18">
        <f t="shared" si="6"/>
        <v>179</v>
      </c>
    </row>
    <row r="90" spans="1:12" x14ac:dyDescent="0.2">
      <c r="A90" s="15" t="s">
        <v>14</v>
      </c>
      <c r="B90" s="17"/>
      <c r="C90" s="17"/>
      <c r="D90" s="16">
        <v>322</v>
      </c>
      <c r="E90" s="17"/>
      <c r="F90" s="16">
        <v>32</v>
      </c>
      <c r="G90" s="17"/>
      <c r="H90" s="62">
        <v>141</v>
      </c>
      <c r="I90" s="16"/>
      <c r="J90" s="16">
        <v>9</v>
      </c>
      <c r="K90" s="16">
        <v>36</v>
      </c>
      <c r="L90" s="18">
        <f t="shared" si="6"/>
        <v>540</v>
      </c>
    </row>
    <row r="91" spans="1:12" x14ac:dyDescent="0.2">
      <c r="A91" s="15" t="s">
        <v>150</v>
      </c>
      <c r="B91" s="17"/>
      <c r="C91" s="16">
        <v>59</v>
      </c>
      <c r="D91" s="16">
        <v>81</v>
      </c>
      <c r="E91" s="17"/>
      <c r="F91" s="16">
        <v>230</v>
      </c>
      <c r="G91" s="17"/>
      <c r="H91" s="61"/>
      <c r="I91" s="17"/>
      <c r="J91" s="17"/>
      <c r="K91" s="17"/>
      <c r="L91" s="18">
        <f t="shared" si="6"/>
        <v>370</v>
      </c>
    </row>
    <row r="92" spans="1:12" x14ac:dyDescent="0.2">
      <c r="A92" s="15" t="s">
        <v>16</v>
      </c>
      <c r="B92" s="17"/>
      <c r="C92" s="16">
        <v>15</v>
      </c>
      <c r="D92" s="17"/>
      <c r="E92" s="16">
        <v>4</v>
      </c>
      <c r="F92" s="17"/>
      <c r="G92" s="17"/>
      <c r="H92" s="61"/>
      <c r="I92" s="17"/>
      <c r="J92" s="17"/>
      <c r="K92" s="17"/>
      <c r="L92" s="18">
        <f t="shared" si="6"/>
        <v>19</v>
      </c>
    </row>
    <row r="93" spans="1:12" x14ac:dyDescent="0.2">
      <c r="A93" s="15" t="s">
        <v>17</v>
      </c>
      <c r="B93" s="16">
        <v>269</v>
      </c>
      <c r="C93" s="16">
        <v>207</v>
      </c>
      <c r="D93" s="17"/>
      <c r="E93" s="17"/>
      <c r="F93" s="17"/>
      <c r="G93" s="17"/>
      <c r="H93" s="61"/>
      <c r="I93" s="17"/>
      <c r="J93" s="17"/>
      <c r="K93" s="17"/>
      <c r="L93" s="18">
        <f t="shared" si="6"/>
        <v>476</v>
      </c>
    </row>
    <row r="94" spans="1:12" x14ac:dyDescent="0.2">
      <c r="A94" s="15" t="s">
        <v>22</v>
      </c>
      <c r="B94" s="17"/>
      <c r="C94" s="17"/>
      <c r="D94" s="16">
        <v>11</v>
      </c>
      <c r="E94" s="17"/>
      <c r="F94" s="16">
        <v>22</v>
      </c>
      <c r="G94" s="17"/>
      <c r="H94" s="61"/>
      <c r="I94" s="17"/>
      <c r="J94" s="17"/>
      <c r="K94" s="17"/>
      <c r="L94" s="18">
        <f t="shared" si="6"/>
        <v>33</v>
      </c>
    </row>
    <row r="95" spans="1:12" x14ac:dyDescent="0.2">
      <c r="A95" s="15" t="s">
        <v>23</v>
      </c>
      <c r="B95" s="17"/>
      <c r="C95" s="17"/>
      <c r="D95" s="16">
        <v>86</v>
      </c>
      <c r="E95" s="17"/>
      <c r="F95" s="16">
        <v>145</v>
      </c>
      <c r="G95" s="17"/>
      <c r="H95" s="61"/>
      <c r="I95" s="17"/>
      <c r="J95" s="17"/>
      <c r="K95" s="17"/>
      <c r="L95" s="18">
        <f t="shared" si="6"/>
        <v>231</v>
      </c>
    </row>
    <row r="96" spans="1:12" x14ac:dyDescent="0.2">
      <c r="A96" s="15" t="s">
        <v>26</v>
      </c>
      <c r="B96" s="16">
        <v>50</v>
      </c>
      <c r="C96" s="16">
        <v>21</v>
      </c>
      <c r="D96" s="17"/>
      <c r="E96" s="17"/>
      <c r="F96" s="17"/>
      <c r="G96" s="17"/>
      <c r="H96" s="61"/>
      <c r="I96" s="17"/>
      <c r="J96" s="17"/>
      <c r="K96" s="17"/>
      <c r="L96" s="18">
        <f t="shared" si="6"/>
        <v>71</v>
      </c>
    </row>
    <row r="97" spans="1:12" x14ac:dyDescent="0.2">
      <c r="A97" s="15" t="s">
        <v>34</v>
      </c>
      <c r="B97" s="16">
        <v>5</v>
      </c>
      <c r="C97" s="16">
        <v>26</v>
      </c>
      <c r="D97" s="17"/>
      <c r="E97" s="17"/>
      <c r="F97" s="17"/>
      <c r="G97" s="17"/>
      <c r="H97" s="61"/>
      <c r="I97" s="17"/>
      <c r="J97" s="17"/>
      <c r="K97" s="17"/>
      <c r="L97" s="18">
        <f t="shared" si="6"/>
        <v>31</v>
      </c>
    </row>
    <row r="98" spans="1:12" x14ac:dyDescent="0.2">
      <c r="A98" s="15" t="s">
        <v>35</v>
      </c>
      <c r="B98" s="17"/>
      <c r="C98" s="16">
        <v>20</v>
      </c>
      <c r="D98" s="17"/>
      <c r="E98" s="17"/>
      <c r="F98" s="17"/>
      <c r="G98" s="17"/>
      <c r="H98" s="61"/>
      <c r="I98" s="17"/>
      <c r="J98" s="17"/>
      <c r="K98" s="17"/>
      <c r="L98" s="18">
        <f t="shared" si="6"/>
        <v>20</v>
      </c>
    </row>
    <row r="99" spans="1:12" x14ac:dyDescent="0.2">
      <c r="A99" s="15" t="s">
        <v>39</v>
      </c>
      <c r="B99" s="17"/>
      <c r="C99" s="17"/>
      <c r="D99" s="16">
        <v>7</v>
      </c>
      <c r="E99" s="17"/>
      <c r="F99" s="16">
        <v>58.999999999999993</v>
      </c>
      <c r="G99" s="16">
        <v>5</v>
      </c>
      <c r="H99" s="62">
        <v>48.999999999999993</v>
      </c>
      <c r="I99" s="17"/>
      <c r="J99" s="17"/>
      <c r="K99" s="17"/>
      <c r="L99" s="18">
        <f t="shared" si="6"/>
        <v>120</v>
      </c>
    </row>
    <row r="100" spans="1:12" x14ac:dyDescent="0.2">
      <c r="A100" s="15" t="s">
        <v>40</v>
      </c>
      <c r="B100" s="17"/>
      <c r="C100" s="16">
        <v>22</v>
      </c>
      <c r="D100" s="16">
        <v>64</v>
      </c>
      <c r="E100" s="17"/>
      <c r="F100" s="17"/>
      <c r="G100" s="17"/>
      <c r="H100" s="61"/>
      <c r="I100" s="17"/>
      <c r="J100" s="17"/>
      <c r="K100" s="17"/>
      <c r="L100" s="18">
        <f t="shared" si="6"/>
        <v>86</v>
      </c>
    </row>
    <row r="101" spans="1:12" x14ac:dyDescent="0.2">
      <c r="A101" s="15" t="s">
        <v>41</v>
      </c>
      <c r="B101" s="16">
        <v>67.000000000000014</v>
      </c>
      <c r="C101" s="16">
        <v>21</v>
      </c>
      <c r="D101" s="16">
        <v>365</v>
      </c>
      <c r="E101" s="16">
        <v>1</v>
      </c>
      <c r="F101" s="16">
        <v>37</v>
      </c>
      <c r="G101" s="17"/>
      <c r="H101" s="61"/>
      <c r="I101" s="17"/>
      <c r="J101" s="17"/>
      <c r="K101" s="17"/>
      <c r="L101" s="18">
        <f t="shared" si="6"/>
        <v>491</v>
      </c>
    </row>
    <row r="102" spans="1:12" x14ac:dyDescent="0.2">
      <c r="A102" s="15" t="s">
        <v>42</v>
      </c>
      <c r="B102" s="16">
        <v>50</v>
      </c>
      <c r="C102" s="16">
        <v>83</v>
      </c>
      <c r="D102" s="17"/>
      <c r="E102" s="17"/>
      <c r="F102" s="17"/>
      <c r="G102" s="17"/>
      <c r="H102" s="61"/>
      <c r="I102" s="17"/>
      <c r="J102" s="17"/>
      <c r="K102" s="17"/>
      <c r="L102" s="18">
        <f t="shared" si="6"/>
        <v>133</v>
      </c>
    </row>
    <row r="103" spans="1:12" x14ac:dyDescent="0.2">
      <c r="A103" s="15" t="s">
        <v>43</v>
      </c>
      <c r="B103" s="17"/>
      <c r="C103" s="16">
        <v>34</v>
      </c>
      <c r="D103" s="17"/>
      <c r="E103" s="17"/>
      <c r="F103" s="17"/>
      <c r="G103" s="17"/>
      <c r="H103" s="61"/>
      <c r="I103" s="17"/>
      <c r="J103" s="17"/>
      <c r="K103" s="17"/>
      <c r="L103" s="18">
        <f t="shared" si="6"/>
        <v>34</v>
      </c>
    </row>
    <row r="104" spans="1:12" x14ac:dyDescent="0.2">
      <c r="A104" s="15" t="s">
        <v>44</v>
      </c>
      <c r="B104" s="17"/>
      <c r="C104" s="16">
        <v>71</v>
      </c>
      <c r="D104" s="17"/>
      <c r="E104" s="17"/>
      <c r="F104" s="17"/>
      <c r="G104" s="17"/>
      <c r="H104" s="61"/>
      <c r="I104" s="17"/>
      <c r="J104" s="17"/>
      <c r="K104" s="17"/>
      <c r="L104" s="18">
        <f t="shared" si="6"/>
        <v>71</v>
      </c>
    </row>
    <row r="105" spans="1:12" x14ac:dyDescent="0.2">
      <c r="A105" s="15" t="s">
        <v>45</v>
      </c>
      <c r="B105" s="17"/>
      <c r="C105" s="16">
        <v>56</v>
      </c>
      <c r="D105" s="17"/>
      <c r="E105" s="17"/>
      <c r="F105" s="17"/>
      <c r="G105" s="17"/>
      <c r="H105" s="61"/>
      <c r="I105" s="17"/>
      <c r="J105" s="17"/>
      <c r="K105" s="17"/>
      <c r="L105" s="18">
        <f t="shared" si="6"/>
        <v>56</v>
      </c>
    </row>
    <row r="106" spans="1:12" x14ac:dyDescent="0.2">
      <c r="A106" s="15" t="s">
        <v>46</v>
      </c>
      <c r="B106" s="17"/>
      <c r="C106" s="16">
        <v>575</v>
      </c>
      <c r="D106" s="17"/>
      <c r="E106" s="17"/>
      <c r="F106" s="17"/>
      <c r="G106" s="17"/>
      <c r="H106" s="61"/>
      <c r="I106" s="17"/>
      <c r="J106" s="17"/>
      <c r="K106" s="17"/>
      <c r="L106" s="18">
        <f t="shared" si="6"/>
        <v>575</v>
      </c>
    </row>
    <row r="107" spans="1:12" x14ac:dyDescent="0.2">
      <c r="A107" s="15" t="s">
        <v>48</v>
      </c>
      <c r="B107" s="16"/>
      <c r="C107" s="16"/>
      <c r="D107" s="16">
        <v>10</v>
      </c>
      <c r="E107" s="17"/>
      <c r="F107" s="16">
        <v>5</v>
      </c>
      <c r="G107" s="16">
        <v>1</v>
      </c>
      <c r="H107" s="62">
        <v>40</v>
      </c>
      <c r="I107" s="17"/>
      <c r="J107" s="17"/>
      <c r="K107" s="17"/>
      <c r="L107" s="18">
        <f t="shared" si="6"/>
        <v>56</v>
      </c>
    </row>
    <row r="108" spans="1:12" x14ac:dyDescent="0.2">
      <c r="A108" s="15" t="s">
        <v>49</v>
      </c>
      <c r="B108" s="16">
        <v>4</v>
      </c>
      <c r="C108" s="16">
        <v>36</v>
      </c>
      <c r="D108" s="16">
        <v>155</v>
      </c>
      <c r="E108" s="17"/>
      <c r="F108" s="16">
        <v>60</v>
      </c>
      <c r="G108" s="17"/>
      <c r="H108" s="62">
        <v>41</v>
      </c>
      <c r="I108" s="17"/>
      <c r="J108" s="17"/>
      <c r="K108" s="17"/>
      <c r="L108" s="18">
        <f t="shared" si="6"/>
        <v>296</v>
      </c>
    </row>
    <row r="109" spans="1:12" x14ac:dyDescent="0.2">
      <c r="A109" s="15" t="s">
        <v>52</v>
      </c>
      <c r="B109" s="17"/>
      <c r="C109" s="16">
        <v>27</v>
      </c>
      <c r="D109" s="17"/>
      <c r="E109" s="17"/>
      <c r="F109" s="17"/>
      <c r="G109" s="17"/>
      <c r="H109" s="61"/>
      <c r="I109" s="17"/>
      <c r="J109" s="17"/>
      <c r="K109" s="17"/>
      <c r="L109" s="18">
        <f t="shared" si="6"/>
        <v>27</v>
      </c>
    </row>
    <row r="110" spans="1:12" x14ac:dyDescent="0.2">
      <c r="A110" s="15" t="s">
        <v>55</v>
      </c>
      <c r="B110" s="17"/>
      <c r="C110" s="16">
        <v>83.999999999999986</v>
      </c>
      <c r="D110" s="16">
        <v>70</v>
      </c>
      <c r="E110" s="17"/>
      <c r="F110" s="16">
        <v>11.000000000000002</v>
      </c>
      <c r="G110" s="17"/>
      <c r="H110" s="61"/>
      <c r="I110" s="17"/>
      <c r="J110" s="17"/>
      <c r="K110" s="17"/>
      <c r="L110" s="18">
        <f t="shared" si="6"/>
        <v>165</v>
      </c>
    </row>
    <row r="111" spans="1:12" x14ac:dyDescent="0.2">
      <c r="A111" s="15" t="s">
        <v>57</v>
      </c>
      <c r="B111" s="17"/>
      <c r="C111" s="17"/>
      <c r="D111" s="16">
        <v>191</v>
      </c>
      <c r="E111" s="17"/>
      <c r="F111" s="17"/>
      <c r="G111" s="17"/>
      <c r="H111" s="61"/>
      <c r="I111" s="17"/>
      <c r="J111" s="17"/>
      <c r="K111" s="17"/>
      <c r="L111" s="18">
        <f t="shared" si="6"/>
        <v>191</v>
      </c>
    </row>
    <row r="112" spans="1:12" x14ac:dyDescent="0.2">
      <c r="A112" s="15" t="s">
        <v>60</v>
      </c>
      <c r="B112" s="17"/>
      <c r="C112" s="17"/>
      <c r="D112" s="16">
        <v>158</v>
      </c>
      <c r="E112" s="17"/>
      <c r="F112" s="16">
        <v>50</v>
      </c>
      <c r="G112" s="17"/>
      <c r="H112" s="61"/>
      <c r="I112" s="17"/>
      <c r="J112" s="17"/>
      <c r="K112" s="17"/>
      <c r="L112" s="18">
        <f t="shared" si="6"/>
        <v>208</v>
      </c>
    </row>
    <row r="113" spans="1:12" x14ac:dyDescent="0.2">
      <c r="A113" s="15" t="s">
        <v>62</v>
      </c>
      <c r="B113" s="17"/>
      <c r="C113" s="16">
        <v>49</v>
      </c>
      <c r="D113" s="16">
        <v>290</v>
      </c>
      <c r="E113" s="17"/>
      <c r="F113" s="17"/>
      <c r="G113" s="17"/>
      <c r="H113" s="61"/>
      <c r="I113" s="17"/>
      <c r="J113" s="17"/>
      <c r="K113" s="17"/>
      <c r="L113" s="18">
        <f t="shared" si="6"/>
        <v>339</v>
      </c>
    </row>
    <row r="114" spans="1:12" x14ac:dyDescent="0.2">
      <c r="A114" s="15" t="s">
        <v>70</v>
      </c>
      <c r="B114" s="17"/>
      <c r="C114" s="16">
        <v>7</v>
      </c>
      <c r="D114" s="16">
        <v>47</v>
      </c>
      <c r="E114" s="17"/>
      <c r="F114" s="16">
        <v>59</v>
      </c>
      <c r="G114" s="17"/>
      <c r="H114" s="61"/>
      <c r="I114" s="17"/>
      <c r="J114" s="17"/>
      <c r="K114" s="17"/>
      <c r="L114" s="18">
        <f t="shared" si="6"/>
        <v>113</v>
      </c>
    </row>
    <row r="115" spans="1:12" x14ac:dyDescent="0.2">
      <c r="A115" s="15" t="s">
        <v>73</v>
      </c>
      <c r="B115" s="17"/>
      <c r="C115" s="17"/>
      <c r="D115" s="17"/>
      <c r="E115" s="16">
        <v>32</v>
      </c>
      <c r="F115" s="17"/>
      <c r="G115" s="17"/>
      <c r="H115" s="61"/>
      <c r="I115" s="17"/>
      <c r="J115" s="17"/>
      <c r="K115" s="17"/>
      <c r="L115" s="18">
        <f t="shared" si="6"/>
        <v>32</v>
      </c>
    </row>
    <row r="116" spans="1:12" x14ac:dyDescent="0.2">
      <c r="A116" s="15" t="s">
        <v>74</v>
      </c>
      <c r="B116" s="16">
        <v>8</v>
      </c>
      <c r="C116" s="16">
        <v>129</v>
      </c>
      <c r="D116" s="16">
        <v>118</v>
      </c>
      <c r="E116" s="17"/>
      <c r="F116" s="17"/>
      <c r="G116" s="17"/>
      <c r="H116" s="61"/>
      <c r="I116" s="17"/>
      <c r="J116" s="17"/>
      <c r="K116" s="17"/>
      <c r="L116" s="18">
        <f t="shared" si="6"/>
        <v>255</v>
      </c>
    </row>
    <row r="117" spans="1:12" x14ac:dyDescent="0.2">
      <c r="A117" s="15" t="s">
        <v>77</v>
      </c>
      <c r="B117" s="17"/>
      <c r="C117" s="17"/>
      <c r="D117" s="16">
        <v>11</v>
      </c>
      <c r="E117" s="17"/>
      <c r="F117" s="17"/>
      <c r="G117" s="17"/>
      <c r="H117" s="61"/>
      <c r="I117" s="17"/>
      <c r="J117" s="17"/>
      <c r="K117" s="17"/>
      <c r="L117" s="18">
        <f t="shared" si="6"/>
        <v>11</v>
      </c>
    </row>
    <row r="118" spans="1:12" x14ac:dyDescent="0.2">
      <c r="A118" s="15" t="s">
        <v>78</v>
      </c>
      <c r="B118" s="16">
        <v>10</v>
      </c>
      <c r="C118" s="16">
        <v>36</v>
      </c>
      <c r="D118" s="16">
        <v>145</v>
      </c>
      <c r="E118" s="17"/>
      <c r="F118" s="16">
        <v>50</v>
      </c>
      <c r="G118" s="17"/>
      <c r="H118" s="61"/>
      <c r="I118" s="17"/>
      <c r="J118" s="17"/>
      <c r="K118" s="17"/>
      <c r="L118" s="18">
        <f t="shared" ref="L118:L149" si="7">SUM(B118:K118)</f>
        <v>241</v>
      </c>
    </row>
    <row r="119" spans="1:12" x14ac:dyDescent="0.2">
      <c r="A119" s="15" t="s">
        <v>79</v>
      </c>
      <c r="B119" s="17"/>
      <c r="C119" s="16">
        <v>19</v>
      </c>
      <c r="D119" s="16">
        <v>61</v>
      </c>
      <c r="E119" s="17"/>
      <c r="F119" s="16">
        <v>40</v>
      </c>
      <c r="G119" s="16">
        <v>4</v>
      </c>
      <c r="H119" s="61"/>
      <c r="I119" s="17"/>
      <c r="J119" s="17"/>
      <c r="K119" s="17"/>
      <c r="L119" s="18">
        <f t="shared" si="7"/>
        <v>124</v>
      </c>
    </row>
    <row r="120" spans="1:12" x14ac:dyDescent="0.2">
      <c r="A120" s="15" t="s">
        <v>80</v>
      </c>
      <c r="B120" s="16">
        <v>9</v>
      </c>
      <c r="C120" s="16">
        <v>20</v>
      </c>
      <c r="D120" s="16">
        <v>39.000000000000007</v>
      </c>
      <c r="E120" s="17"/>
      <c r="F120" s="16">
        <v>2</v>
      </c>
      <c r="G120" s="17"/>
      <c r="H120" s="61"/>
      <c r="I120" s="17"/>
      <c r="J120" s="17"/>
      <c r="K120" s="17"/>
      <c r="L120" s="18">
        <f t="shared" si="7"/>
        <v>70</v>
      </c>
    </row>
    <row r="121" spans="1:12" x14ac:dyDescent="0.2">
      <c r="A121" s="15" t="s">
        <v>81</v>
      </c>
      <c r="B121" s="16">
        <v>4</v>
      </c>
      <c r="C121" s="16">
        <v>2</v>
      </c>
      <c r="D121" s="16">
        <v>19</v>
      </c>
      <c r="E121" s="16">
        <v>2</v>
      </c>
      <c r="F121" s="16">
        <v>2</v>
      </c>
      <c r="G121" s="17"/>
      <c r="H121" s="61"/>
      <c r="I121" s="17"/>
      <c r="J121" s="17"/>
      <c r="K121" s="17"/>
      <c r="L121" s="18">
        <f t="shared" si="7"/>
        <v>29</v>
      </c>
    </row>
    <row r="122" spans="1:12" x14ac:dyDescent="0.2">
      <c r="A122" s="15" t="s">
        <v>82</v>
      </c>
      <c r="B122" s="16">
        <v>3</v>
      </c>
      <c r="C122" s="16">
        <v>14</v>
      </c>
      <c r="D122" s="16">
        <v>85</v>
      </c>
      <c r="E122" s="17"/>
      <c r="F122" s="16">
        <v>12</v>
      </c>
      <c r="G122" s="17"/>
      <c r="H122" s="61"/>
      <c r="I122" s="17"/>
      <c r="J122" s="17"/>
      <c r="K122" s="17"/>
      <c r="L122" s="18">
        <f t="shared" si="7"/>
        <v>114</v>
      </c>
    </row>
    <row r="123" spans="1:12" x14ac:dyDescent="0.2">
      <c r="A123" s="15" t="s">
        <v>83</v>
      </c>
      <c r="B123" s="16">
        <v>4</v>
      </c>
      <c r="C123" s="16">
        <v>17</v>
      </c>
      <c r="D123" s="16">
        <v>92</v>
      </c>
      <c r="E123" s="17"/>
      <c r="F123" s="16">
        <v>35</v>
      </c>
      <c r="G123" s="17"/>
      <c r="H123" s="61"/>
      <c r="I123" s="17"/>
      <c r="J123" s="17"/>
      <c r="K123" s="17"/>
      <c r="L123" s="18">
        <f t="shared" si="7"/>
        <v>148</v>
      </c>
    </row>
    <row r="124" spans="1:12" x14ac:dyDescent="0.2">
      <c r="A124" s="15" t="s">
        <v>84</v>
      </c>
      <c r="B124" s="16">
        <v>13</v>
      </c>
      <c r="C124" s="16">
        <v>24</v>
      </c>
      <c r="D124" s="16">
        <v>180</v>
      </c>
      <c r="E124" s="17"/>
      <c r="F124" s="16">
        <v>150</v>
      </c>
      <c r="G124" s="17"/>
      <c r="H124" s="62">
        <v>70</v>
      </c>
      <c r="I124" s="17"/>
      <c r="J124" s="17"/>
      <c r="K124" s="17"/>
      <c r="L124" s="18">
        <f t="shared" si="7"/>
        <v>437</v>
      </c>
    </row>
    <row r="125" spans="1:12" x14ac:dyDescent="0.2">
      <c r="A125" s="15" t="s">
        <v>85</v>
      </c>
      <c r="B125" s="17"/>
      <c r="C125" s="16">
        <v>23</v>
      </c>
      <c r="D125" s="16">
        <v>134.00000000000003</v>
      </c>
      <c r="E125" s="17"/>
      <c r="F125" s="16">
        <v>52</v>
      </c>
      <c r="G125" s="16">
        <v>1</v>
      </c>
      <c r="H125" s="61"/>
      <c r="I125" s="17"/>
      <c r="J125" s="17"/>
      <c r="K125" s="17"/>
      <c r="L125" s="18">
        <f t="shared" si="7"/>
        <v>210.00000000000003</v>
      </c>
    </row>
    <row r="126" spans="1:12" x14ac:dyDescent="0.2">
      <c r="A126" s="15" t="s">
        <v>86</v>
      </c>
      <c r="B126" s="16">
        <v>6</v>
      </c>
      <c r="C126" s="16">
        <v>14</v>
      </c>
      <c r="D126" s="16">
        <v>83.999999999999986</v>
      </c>
      <c r="E126" s="17"/>
      <c r="F126" s="16">
        <v>31</v>
      </c>
      <c r="G126" s="17"/>
      <c r="H126" s="61"/>
      <c r="I126" s="17"/>
      <c r="J126" s="17"/>
      <c r="K126" s="17"/>
      <c r="L126" s="18">
        <f t="shared" si="7"/>
        <v>135</v>
      </c>
    </row>
    <row r="127" spans="1:12" x14ac:dyDescent="0.2">
      <c r="A127" s="15" t="s">
        <v>87</v>
      </c>
      <c r="B127" s="16">
        <v>5</v>
      </c>
      <c r="C127" s="16">
        <v>32</v>
      </c>
      <c r="D127" s="16">
        <v>198</v>
      </c>
      <c r="E127" s="17"/>
      <c r="F127" s="16">
        <v>59</v>
      </c>
      <c r="G127" s="17"/>
      <c r="H127" s="61"/>
      <c r="I127" s="17"/>
      <c r="J127" s="17"/>
      <c r="K127" s="17"/>
      <c r="L127" s="18">
        <f t="shared" si="7"/>
        <v>294</v>
      </c>
    </row>
    <row r="128" spans="1:12" x14ac:dyDescent="0.2">
      <c r="A128" s="15" t="s">
        <v>88</v>
      </c>
      <c r="B128" s="17"/>
      <c r="C128" s="16">
        <v>119</v>
      </c>
      <c r="D128" s="17"/>
      <c r="E128" s="17"/>
      <c r="F128" s="17"/>
      <c r="G128" s="17"/>
      <c r="H128" s="61"/>
      <c r="I128" s="17"/>
      <c r="J128" s="17"/>
      <c r="K128" s="17"/>
      <c r="L128" s="18">
        <f t="shared" si="7"/>
        <v>119</v>
      </c>
    </row>
    <row r="129" spans="1:12" x14ac:dyDescent="0.2">
      <c r="A129" s="15" t="s">
        <v>94</v>
      </c>
      <c r="B129" s="16">
        <v>3</v>
      </c>
      <c r="C129" s="16">
        <v>91</v>
      </c>
      <c r="D129" s="17"/>
      <c r="E129" s="17"/>
      <c r="F129" s="17"/>
      <c r="G129" s="17"/>
      <c r="H129" s="61"/>
      <c r="I129" s="17"/>
      <c r="J129" s="17"/>
      <c r="K129" s="17"/>
      <c r="L129" s="18">
        <f t="shared" si="7"/>
        <v>94</v>
      </c>
    </row>
    <row r="130" spans="1:12" x14ac:dyDescent="0.2">
      <c r="A130" s="15" t="s">
        <v>95</v>
      </c>
      <c r="B130" s="17"/>
      <c r="C130" s="16">
        <v>3</v>
      </c>
      <c r="D130" s="16">
        <v>18</v>
      </c>
      <c r="E130" s="17"/>
      <c r="F130" s="16">
        <v>18</v>
      </c>
      <c r="G130" s="17"/>
      <c r="H130" s="61"/>
      <c r="I130" s="17"/>
      <c r="J130" s="17"/>
      <c r="K130" s="17"/>
      <c r="L130" s="18">
        <f t="shared" si="7"/>
        <v>39</v>
      </c>
    </row>
    <row r="131" spans="1:12" x14ac:dyDescent="0.2">
      <c r="A131" s="15" t="s">
        <v>96</v>
      </c>
      <c r="B131" s="17"/>
      <c r="C131" s="16">
        <v>9</v>
      </c>
      <c r="D131" s="16">
        <v>18</v>
      </c>
      <c r="E131" s="17"/>
      <c r="F131" s="16">
        <v>15</v>
      </c>
      <c r="G131" s="17"/>
      <c r="H131" s="61"/>
      <c r="I131" s="17"/>
      <c r="J131" s="17"/>
      <c r="K131" s="17"/>
      <c r="L131" s="18">
        <f t="shared" si="7"/>
        <v>42</v>
      </c>
    </row>
    <row r="132" spans="1:12" x14ac:dyDescent="0.2">
      <c r="A132" s="15" t="s">
        <v>97</v>
      </c>
      <c r="B132" s="17"/>
      <c r="C132" s="16">
        <v>9</v>
      </c>
      <c r="D132" s="16">
        <v>25.000000000000004</v>
      </c>
      <c r="E132" s="17"/>
      <c r="F132" s="16">
        <v>13</v>
      </c>
      <c r="G132" s="17"/>
      <c r="H132" s="61"/>
      <c r="I132" s="17"/>
      <c r="J132" s="17"/>
      <c r="K132" s="17"/>
      <c r="L132" s="18">
        <f t="shared" si="7"/>
        <v>47</v>
      </c>
    </row>
    <row r="133" spans="1:12" x14ac:dyDescent="0.2">
      <c r="A133" s="15" t="s">
        <v>103</v>
      </c>
      <c r="B133" s="17"/>
      <c r="C133" s="17"/>
      <c r="D133" s="16">
        <v>63</v>
      </c>
      <c r="E133" s="17"/>
      <c r="F133" s="17"/>
      <c r="G133" s="17"/>
      <c r="H133" s="61"/>
      <c r="I133" s="17"/>
      <c r="J133" s="17"/>
      <c r="K133" s="17"/>
      <c r="L133" s="18">
        <f t="shared" si="7"/>
        <v>63</v>
      </c>
    </row>
    <row r="134" spans="1:12" x14ac:dyDescent="0.2">
      <c r="A134" s="15" t="s">
        <v>106</v>
      </c>
      <c r="B134" s="16">
        <v>18</v>
      </c>
      <c r="C134" s="16">
        <v>31</v>
      </c>
      <c r="D134" s="17"/>
      <c r="E134" s="17"/>
      <c r="F134" s="17"/>
      <c r="G134" s="17"/>
      <c r="H134" s="61"/>
      <c r="I134" s="17"/>
      <c r="J134" s="17"/>
      <c r="K134" s="17"/>
      <c r="L134" s="18">
        <f t="shared" si="7"/>
        <v>49</v>
      </c>
    </row>
    <row r="135" spans="1:12" x14ac:dyDescent="0.2">
      <c r="A135" s="15" t="s">
        <v>108</v>
      </c>
      <c r="B135" s="16">
        <v>6</v>
      </c>
      <c r="C135" s="16">
        <v>6</v>
      </c>
      <c r="D135" s="17"/>
      <c r="E135" s="17"/>
      <c r="F135" s="17"/>
      <c r="G135" s="17"/>
      <c r="H135" s="61"/>
      <c r="I135" s="17"/>
      <c r="J135" s="17"/>
      <c r="K135" s="17"/>
      <c r="L135" s="18">
        <f t="shared" si="7"/>
        <v>12</v>
      </c>
    </row>
    <row r="136" spans="1:12" x14ac:dyDescent="0.2">
      <c r="A136" s="15" t="s">
        <v>109</v>
      </c>
      <c r="B136" s="16">
        <v>7</v>
      </c>
      <c r="C136" s="16">
        <v>61</v>
      </c>
      <c r="D136" s="17"/>
      <c r="E136" s="17"/>
      <c r="F136" s="17"/>
      <c r="G136" s="17"/>
      <c r="H136" s="61"/>
      <c r="I136" s="17"/>
      <c r="J136" s="17"/>
      <c r="K136" s="17"/>
      <c r="L136" s="18">
        <f t="shared" si="7"/>
        <v>68</v>
      </c>
    </row>
    <row r="137" spans="1:12" x14ac:dyDescent="0.2">
      <c r="A137" s="15" t="s">
        <v>112</v>
      </c>
      <c r="B137" s="16">
        <v>41</v>
      </c>
      <c r="C137" s="16">
        <v>11</v>
      </c>
      <c r="D137" s="16">
        <v>1277</v>
      </c>
      <c r="E137" s="17"/>
      <c r="F137" s="16">
        <v>117</v>
      </c>
      <c r="G137" s="17"/>
      <c r="H137" s="61"/>
      <c r="I137" s="17"/>
      <c r="J137" s="17"/>
      <c r="K137" s="17"/>
      <c r="L137" s="18">
        <f t="shared" si="7"/>
        <v>1446</v>
      </c>
    </row>
    <row r="138" spans="1:12" x14ac:dyDescent="0.2">
      <c r="A138" s="15" t="s">
        <v>113</v>
      </c>
      <c r="B138" s="17"/>
      <c r="C138" s="16">
        <v>86</v>
      </c>
      <c r="D138" s="17"/>
      <c r="E138" s="17"/>
      <c r="F138" s="17"/>
      <c r="G138" s="17"/>
      <c r="H138" s="61"/>
      <c r="I138" s="17"/>
      <c r="J138" s="17"/>
      <c r="K138" s="17"/>
      <c r="L138" s="18">
        <f t="shared" si="7"/>
        <v>86</v>
      </c>
    </row>
    <row r="139" spans="1:12" x14ac:dyDescent="0.2">
      <c r="A139" s="15" t="s">
        <v>114</v>
      </c>
      <c r="B139" s="17"/>
      <c r="C139" s="16">
        <v>86</v>
      </c>
      <c r="D139" s="17"/>
      <c r="E139" s="17"/>
      <c r="F139" s="17"/>
      <c r="G139" s="17"/>
      <c r="H139" s="61"/>
      <c r="I139" s="17"/>
      <c r="J139" s="17"/>
      <c r="K139" s="17"/>
      <c r="L139" s="18">
        <f t="shared" si="7"/>
        <v>86</v>
      </c>
    </row>
    <row r="140" spans="1:12" x14ac:dyDescent="0.2">
      <c r="A140" s="15" t="s">
        <v>115</v>
      </c>
      <c r="B140" s="17"/>
      <c r="C140" s="16">
        <v>40</v>
      </c>
      <c r="D140" s="17"/>
      <c r="E140" s="17"/>
      <c r="F140" s="17"/>
      <c r="G140" s="17"/>
      <c r="H140" s="61"/>
      <c r="I140" s="17"/>
      <c r="J140" s="17"/>
      <c r="K140" s="17"/>
      <c r="L140" s="18">
        <f t="shared" si="7"/>
        <v>40</v>
      </c>
    </row>
    <row r="141" spans="1:12" x14ac:dyDescent="0.2">
      <c r="A141" s="15" t="s">
        <v>116</v>
      </c>
      <c r="B141" s="17"/>
      <c r="C141" s="16">
        <v>56</v>
      </c>
      <c r="D141" s="17"/>
      <c r="E141" s="17"/>
      <c r="F141" s="17"/>
      <c r="G141" s="17"/>
      <c r="H141" s="61"/>
      <c r="I141" s="17"/>
      <c r="J141" s="17"/>
      <c r="K141" s="17"/>
      <c r="L141" s="18">
        <f t="shared" si="7"/>
        <v>56</v>
      </c>
    </row>
    <row r="142" spans="1:12" x14ac:dyDescent="0.2">
      <c r="A142" s="15" t="s">
        <v>117</v>
      </c>
      <c r="B142" s="17"/>
      <c r="C142" s="16">
        <v>47</v>
      </c>
      <c r="D142" s="17"/>
      <c r="E142" s="17"/>
      <c r="F142" s="17"/>
      <c r="G142" s="17"/>
      <c r="H142" s="61"/>
      <c r="I142" s="17"/>
      <c r="J142" s="17"/>
      <c r="K142" s="17"/>
      <c r="L142" s="18">
        <f t="shared" si="7"/>
        <v>47</v>
      </c>
    </row>
    <row r="143" spans="1:12" x14ac:dyDescent="0.2">
      <c r="A143" s="15" t="s">
        <v>118</v>
      </c>
      <c r="B143" s="17"/>
      <c r="C143" s="16">
        <v>56</v>
      </c>
      <c r="D143" s="17"/>
      <c r="E143" s="17"/>
      <c r="F143" s="17"/>
      <c r="G143" s="17"/>
      <c r="H143" s="61"/>
      <c r="I143" s="17"/>
      <c r="J143" s="17"/>
      <c r="K143" s="17"/>
      <c r="L143" s="18">
        <f t="shared" si="7"/>
        <v>56</v>
      </c>
    </row>
    <row r="144" spans="1:12" x14ac:dyDescent="0.2">
      <c r="A144" s="15" t="s">
        <v>122</v>
      </c>
      <c r="B144" s="16">
        <v>3</v>
      </c>
      <c r="C144" s="16">
        <v>29</v>
      </c>
      <c r="D144" s="17"/>
      <c r="E144" s="17"/>
      <c r="F144" s="17"/>
      <c r="G144" s="17"/>
      <c r="H144" s="61"/>
      <c r="I144" s="17"/>
      <c r="J144" s="17"/>
      <c r="K144" s="17"/>
      <c r="L144" s="18">
        <f t="shared" si="7"/>
        <v>32</v>
      </c>
    </row>
    <row r="145" spans="1:12" x14ac:dyDescent="0.2">
      <c r="A145" s="15" t="s">
        <v>131</v>
      </c>
      <c r="B145" s="16">
        <v>213</v>
      </c>
      <c r="C145" s="17"/>
      <c r="D145" s="17"/>
      <c r="E145" s="17"/>
      <c r="F145" s="17"/>
      <c r="G145" s="17"/>
      <c r="H145" s="61"/>
      <c r="I145" s="17"/>
      <c r="J145" s="17"/>
      <c r="K145" s="17"/>
      <c r="L145" s="18">
        <f t="shared" si="7"/>
        <v>213</v>
      </c>
    </row>
    <row r="146" spans="1:12" x14ac:dyDescent="0.2">
      <c r="A146" s="15" t="s">
        <v>137</v>
      </c>
      <c r="B146" s="17"/>
      <c r="C146" s="17"/>
      <c r="D146" s="17"/>
      <c r="E146" s="17"/>
      <c r="F146" s="16">
        <v>42</v>
      </c>
      <c r="G146" s="17"/>
      <c r="H146" s="62">
        <v>38</v>
      </c>
      <c r="I146" s="17"/>
      <c r="J146" s="17"/>
      <c r="K146" s="17"/>
      <c r="L146" s="18">
        <f t="shared" si="7"/>
        <v>80</v>
      </c>
    </row>
    <row r="147" spans="1:12" s="13" customFormat="1" x14ac:dyDescent="0.2">
      <c r="A147" s="38" t="s">
        <v>144</v>
      </c>
      <c r="B147" s="39">
        <f t="shared" ref="B147:H147" si="8">SUM(B86:B146)</f>
        <v>833</v>
      </c>
      <c r="C147" s="39">
        <f t="shared" si="8"/>
        <v>2687</v>
      </c>
      <c r="D147" s="39">
        <f t="shared" si="8"/>
        <v>4450</v>
      </c>
      <c r="E147" s="40">
        <f t="shared" si="8"/>
        <v>39</v>
      </c>
      <c r="F147" s="39">
        <f t="shared" si="8"/>
        <v>1359</v>
      </c>
      <c r="G147" s="40">
        <f t="shared" si="8"/>
        <v>11</v>
      </c>
      <c r="H147" s="68">
        <f t="shared" si="8"/>
        <v>379</v>
      </c>
      <c r="I147" s="40"/>
      <c r="J147" s="40">
        <f>SUM(J86:J146)</f>
        <v>9</v>
      </c>
      <c r="K147" s="40">
        <f>SUM(K86:K146)</f>
        <v>36</v>
      </c>
      <c r="L147" s="41">
        <f t="shared" si="7"/>
        <v>9803</v>
      </c>
    </row>
    <row r="149" spans="1:12" x14ac:dyDescent="0.2">
      <c r="A149" s="42" t="s">
        <v>152</v>
      </c>
    </row>
    <row r="150" spans="1:12" x14ac:dyDescent="0.2">
      <c r="A150" s="15" t="s">
        <v>24</v>
      </c>
      <c r="B150" s="17"/>
      <c r="C150" s="17"/>
      <c r="D150" s="17"/>
      <c r="E150" s="17"/>
      <c r="F150" s="16">
        <v>651</v>
      </c>
      <c r="G150" s="16">
        <v>197.99999999999997</v>
      </c>
      <c r="H150" s="62">
        <v>3541.9999999999986</v>
      </c>
      <c r="I150" s="16">
        <v>199.99999999999997</v>
      </c>
      <c r="J150" s="16">
        <v>819.00000000000011</v>
      </c>
      <c r="K150" s="17"/>
      <c r="L150" s="18">
        <f>SUM(F150:K150)</f>
        <v>5409.9999999999982</v>
      </c>
    </row>
    <row r="151" spans="1:12" x14ac:dyDescent="0.2">
      <c r="A151" s="15" t="s">
        <v>140</v>
      </c>
      <c r="B151" s="17"/>
      <c r="C151" s="17"/>
      <c r="D151" s="17"/>
      <c r="E151" s="17"/>
      <c r="F151" s="16">
        <v>657</v>
      </c>
      <c r="G151" s="16">
        <v>171</v>
      </c>
      <c r="H151" s="62">
        <v>7418.9999999999991</v>
      </c>
      <c r="I151" s="16">
        <v>294</v>
      </c>
      <c r="J151" s="16">
        <v>619</v>
      </c>
      <c r="K151" s="17"/>
      <c r="L151" s="18">
        <f>SUM(F151:K151)</f>
        <v>9160</v>
      </c>
    </row>
    <row r="152" spans="1:12" s="13" customFormat="1" x14ac:dyDescent="0.2">
      <c r="A152" s="42" t="s">
        <v>144</v>
      </c>
      <c r="B152" s="43"/>
      <c r="C152" s="43"/>
      <c r="D152" s="43"/>
      <c r="E152" s="43"/>
      <c r="F152" s="44">
        <f>SUM(F150:F151)</f>
        <v>1308</v>
      </c>
      <c r="G152" s="44">
        <f>SUM(G150:G151)</f>
        <v>369</v>
      </c>
      <c r="H152" s="69">
        <f>SUM(H150:H151)</f>
        <v>10960.999999999998</v>
      </c>
      <c r="I152" s="44">
        <f>SUM(I150:I151)</f>
        <v>494</v>
      </c>
      <c r="J152" s="44">
        <f>SUM(J150:J151)</f>
        <v>1438</v>
      </c>
      <c r="K152" s="43"/>
      <c r="L152" s="45">
        <f>SUM(F152:K152)</f>
        <v>14569.999999999998</v>
      </c>
    </row>
    <row r="153" spans="1:12" x14ac:dyDescent="0.2">
      <c r="A153" s="15"/>
      <c r="B153" s="17"/>
      <c r="C153" s="17"/>
      <c r="D153" s="17"/>
      <c r="E153" s="17"/>
      <c r="F153" s="16"/>
      <c r="G153" s="16"/>
      <c r="H153" s="62"/>
      <c r="I153" s="16"/>
      <c r="J153" s="16"/>
      <c r="K153" s="17"/>
      <c r="L153" s="18"/>
    </row>
    <row r="154" spans="1:12" x14ac:dyDescent="0.2">
      <c r="A154" s="46" t="s">
        <v>146</v>
      </c>
      <c r="B154" s="17"/>
      <c r="C154" s="16"/>
      <c r="D154" s="16"/>
      <c r="E154" s="17"/>
      <c r="F154" s="17"/>
      <c r="G154" s="17"/>
      <c r="H154" s="61"/>
      <c r="I154" s="17"/>
      <c r="J154" s="17"/>
      <c r="K154" s="17"/>
      <c r="L154" s="18"/>
    </row>
    <row r="155" spans="1:12" x14ac:dyDescent="0.2">
      <c r="A155" s="15" t="s">
        <v>8</v>
      </c>
      <c r="B155" s="17"/>
      <c r="C155" s="17"/>
      <c r="D155" s="17"/>
      <c r="E155" s="17"/>
      <c r="F155" s="17"/>
      <c r="G155" s="17"/>
      <c r="H155" s="62">
        <v>20</v>
      </c>
      <c r="I155" s="17"/>
      <c r="J155" s="17"/>
      <c r="K155" s="17"/>
      <c r="L155" s="18">
        <f t="shared" ref="L155:L166" si="9">SUM(E155:K155)</f>
        <v>20</v>
      </c>
    </row>
    <row r="156" spans="1:12" x14ac:dyDescent="0.2">
      <c r="A156" s="15" t="s">
        <v>5</v>
      </c>
      <c r="B156" s="17"/>
      <c r="C156" s="17"/>
      <c r="D156" s="17"/>
      <c r="E156" s="17"/>
      <c r="F156" s="17"/>
      <c r="G156" s="16">
        <v>17</v>
      </c>
      <c r="H156" s="62">
        <v>84</v>
      </c>
      <c r="I156" s="17"/>
      <c r="J156" s="17"/>
      <c r="K156" s="17"/>
      <c r="L156" s="18">
        <f t="shared" si="9"/>
        <v>101</v>
      </c>
    </row>
    <row r="157" spans="1:12" x14ac:dyDescent="0.2">
      <c r="A157" s="15" t="s">
        <v>20</v>
      </c>
      <c r="B157" s="17"/>
      <c r="C157" s="17"/>
      <c r="D157" s="17"/>
      <c r="E157" s="17"/>
      <c r="F157" s="17"/>
      <c r="G157" s="16">
        <v>1</v>
      </c>
      <c r="H157" s="62">
        <v>104</v>
      </c>
      <c r="I157" s="16">
        <v>6</v>
      </c>
      <c r="J157" s="17"/>
      <c r="K157" s="16">
        <v>12</v>
      </c>
      <c r="L157" s="18">
        <f t="shared" si="9"/>
        <v>123</v>
      </c>
    </row>
    <row r="158" spans="1:12" x14ac:dyDescent="0.2">
      <c r="A158" s="15" t="s">
        <v>53</v>
      </c>
      <c r="B158" s="17"/>
      <c r="C158" s="16"/>
      <c r="D158" s="17"/>
      <c r="E158" s="17"/>
      <c r="F158" s="17"/>
      <c r="G158" s="17"/>
      <c r="H158" s="62">
        <v>90</v>
      </c>
      <c r="I158" s="17"/>
      <c r="J158" s="17"/>
      <c r="K158" s="17"/>
      <c r="L158" s="18">
        <f t="shared" si="9"/>
        <v>90</v>
      </c>
    </row>
    <row r="159" spans="1:12" x14ac:dyDescent="0.2">
      <c r="A159" s="15" t="s">
        <v>64</v>
      </c>
      <c r="B159" s="17"/>
      <c r="C159" s="17"/>
      <c r="D159" s="17"/>
      <c r="E159" s="17"/>
      <c r="F159" s="17"/>
      <c r="G159" s="16">
        <v>5</v>
      </c>
      <c r="H159" s="62">
        <v>121</v>
      </c>
      <c r="I159" s="17"/>
      <c r="J159" s="16">
        <v>22</v>
      </c>
      <c r="K159" s="17"/>
      <c r="L159" s="18">
        <f t="shared" si="9"/>
        <v>148</v>
      </c>
    </row>
    <row r="160" spans="1:12" x14ac:dyDescent="0.2">
      <c r="A160" s="15" t="s">
        <v>67</v>
      </c>
      <c r="B160" s="17"/>
      <c r="C160" s="17"/>
      <c r="D160" s="17"/>
      <c r="E160" s="17"/>
      <c r="F160" s="17"/>
      <c r="G160" s="17"/>
      <c r="H160" s="62">
        <v>21</v>
      </c>
      <c r="I160" s="17"/>
      <c r="J160" s="16">
        <v>38</v>
      </c>
      <c r="K160" s="17"/>
      <c r="L160" s="18">
        <f t="shared" si="9"/>
        <v>59</v>
      </c>
    </row>
    <row r="161" spans="1:12" x14ac:dyDescent="0.2">
      <c r="A161" s="15" t="s">
        <v>68</v>
      </c>
      <c r="B161" s="17"/>
      <c r="C161" s="17"/>
      <c r="D161" s="17"/>
      <c r="E161" s="17"/>
      <c r="F161" s="17"/>
      <c r="G161" s="17"/>
      <c r="H161" s="61"/>
      <c r="I161" s="17"/>
      <c r="J161" s="17"/>
      <c r="K161" s="16">
        <v>48</v>
      </c>
      <c r="L161" s="18">
        <f t="shared" si="9"/>
        <v>48</v>
      </c>
    </row>
    <row r="162" spans="1:12" x14ac:dyDescent="0.2">
      <c r="A162" s="15" t="s">
        <v>69</v>
      </c>
      <c r="B162" s="17"/>
      <c r="C162" s="16">
        <v>53</v>
      </c>
      <c r="D162" s="17"/>
      <c r="E162" s="16">
        <v>5</v>
      </c>
      <c r="F162" s="17"/>
      <c r="G162" s="16">
        <v>37</v>
      </c>
      <c r="H162" s="62">
        <v>26</v>
      </c>
      <c r="I162" s="17"/>
      <c r="J162" s="16">
        <v>25</v>
      </c>
      <c r="K162" s="17"/>
      <c r="L162" s="18">
        <f t="shared" si="9"/>
        <v>93</v>
      </c>
    </row>
    <row r="163" spans="1:12" x14ac:dyDescent="0.2">
      <c r="A163" s="15" t="s">
        <v>105</v>
      </c>
      <c r="B163" s="17"/>
      <c r="C163" s="16">
        <v>42</v>
      </c>
      <c r="D163" s="16"/>
      <c r="E163" s="17"/>
      <c r="F163" s="16">
        <v>53</v>
      </c>
      <c r="G163" s="16"/>
      <c r="H163" s="62">
        <v>30</v>
      </c>
      <c r="I163" s="17"/>
      <c r="J163" s="17"/>
      <c r="K163" s="16">
        <v>175</v>
      </c>
      <c r="L163" s="18">
        <f t="shared" si="9"/>
        <v>258</v>
      </c>
    </row>
    <row r="164" spans="1:12" x14ac:dyDescent="0.2">
      <c r="A164" s="15" t="s">
        <v>132</v>
      </c>
      <c r="B164" s="17"/>
      <c r="C164" s="17"/>
      <c r="D164" s="17"/>
      <c r="E164" s="17"/>
      <c r="F164" s="17"/>
      <c r="G164" s="16">
        <v>2</v>
      </c>
      <c r="H164" s="62">
        <v>16</v>
      </c>
      <c r="I164" s="16"/>
      <c r="J164" s="16">
        <v>4</v>
      </c>
      <c r="K164" s="17"/>
      <c r="L164" s="18">
        <f t="shared" si="9"/>
        <v>22</v>
      </c>
    </row>
    <row r="165" spans="1:12" x14ac:dyDescent="0.2">
      <c r="A165" s="15" t="s">
        <v>142</v>
      </c>
      <c r="B165" s="17"/>
      <c r="C165" s="17"/>
      <c r="D165" s="17"/>
      <c r="E165" s="17"/>
      <c r="F165" s="17"/>
      <c r="G165" s="17"/>
      <c r="H165" s="61"/>
      <c r="I165" s="17"/>
      <c r="J165" s="17"/>
      <c r="K165" s="16">
        <v>284</v>
      </c>
      <c r="L165" s="18">
        <f t="shared" si="9"/>
        <v>284</v>
      </c>
    </row>
    <row r="166" spans="1:12" s="13" customFormat="1" x14ac:dyDescent="0.2">
      <c r="A166" s="46" t="s">
        <v>144</v>
      </c>
      <c r="B166" s="47"/>
      <c r="C166" s="48">
        <f>SUM(C162:C165)</f>
        <v>95</v>
      </c>
      <c r="D166" s="47"/>
      <c r="E166" s="47">
        <f t="shared" ref="E166:K166" si="10">SUM(E155:E165)</f>
        <v>5</v>
      </c>
      <c r="F166" s="47">
        <f t="shared" si="10"/>
        <v>53</v>
      </c>
      <c r="G166" s="49">
        <f t="shared" si="10"/>
        <v>62</v>
      </c>
      <c r="H166" s="70">
        <f t="shared" si="10"/>
        <v>512</v>
      </c>
      <c r="I166" s="47">
        <f t="shared" si="10"/>
        <v>6</v>
      </c>
      <c r="J166" s="49">
        <f t="shared" si="10"/>
        <v>89</v>
      </c>
      <c r="K166" s="47">
        <f t="shared" si="10"/>
        <v>519</v>
      </c>
      <c r="L166" s="50">
        <f t="shared" si="9"/>
        <v>1246</v>
      </c>
    </row>
    <row r="168" spans="1:12" x14ac:dyDescent="0.2">
      <c r="A168" s="51" t="s">
        <v>145</v>
      </c>
      <c r="B168" s="17"/>
      <c r="C168" s="17"/>
      <c r="D168" s="17"/>
      <c r="E168" s="17"/>
      <c r="F168" s="16"/>
      <c r="G168" s="16"/>
      <c r="H168" s="62"/>
      <c r="I168" s="16"/>
      <c r="J168" s="16"/>
      <c r="K168" s="17"/>
      <c r="L168" s="18"/>
    </row>
    <row r="169" spans="1:12" x14ac:dyDescent="0.2">
      <c r="A169" s="15" t="s">
        <v>63</v>
      </c>
      <c r="B169" s="16"/>
      <c r="C169" s="16">
        <v>1</v>
      </c>
      <c r="D169" s="16">
        <v>21</v>
      </c>
      <c r="E169" s="16">
        <v>1</v>
      </c>
      <c r="F169" s="17"/>
      <c r="G169" s="17"/>
      <c r="H169" s="61"/>
      <c r="I169" s="17"/>
      <c r="J169" s="17"/>
      <c r="K169" s="17"/>
      <c r="L169" s="18">
        <f>SUM(C169:K169)</f>
        <v>23</v>
      </c>
    </row>
    <row r="170" spans="1:12" x14ac:dyDescent="0.2">
      <c r="A170" s="15" t="s">
        <v>141</v>
      </c>
      <c r="B170" s="17"/>
      <c r="C170" s="16"/>
      <c r="D170" s="16">
        <v>1</v>
      </c>
      <c r="E170" s="17"/>
      <c r="F170" s="17"/>
      <c r="G170" s="17"/>
      <c r="H170" s="61"/>
      <c r="I170" s="17"/>
      <c r="J170" s="17"/>
      <c r="K170" s="17"/>
      <c r="L170" s="18">
        <f>SUM(C170:K170)</f>
        <v>1</v>
      </c>
    </row>
    <row r="171" spans="1:12" s="13" customFormat="1" x14ac:dyDescent="0.2">
      <c r="A171" s="52" t="s">
        <v>144</v>
      </c>
      <c r="B171" s="53"/>
      <c r="C171" s="54">
        <f>SUM(C169:C170)</f>
        <v>1</v>
      </c>
      <c r="D171" s="54">
        <f>SUM(D169:D170)</f>
        <v>22</v>
      </c>
      <c r="E171" s="54">
        <f>SUM(E169:E170)</f>
        <v>1</v>
      </c>
      <c r="F171" s="53"/>
      <c r="G171" s="53"/>
      <c r="H171" s="71"/>
      <c r="I171" s="53"/>
      <c r="J171" s="53"/>
      <c r="K171" s="53"/>
      <c r="L171" s="21">
        <f>SUM(C171:K171)</f>
        <v>24</v>
      </c>
    </row>
    <row r="173" spans="1:12" s="13" customFormat="1" x14ac:dyDescent="0.2">
      <c r="A173" s="55" t="s">
        <v>155</v>
      </c>
      <c r="B173" s="56">
        <v>7294.9999999999936</v>
      </c>
      <c r="C173" s="56">
        <v>7047.0000000000027</v>
      </c>
      <c r="D173" s="56">
        <v>20517</v>
      </c>
      <c r="E173" s="56">
        <v>1620.9999999999991</v>
      </c>
      <c r="F173" s="56">
        <v>33395.999999999949</v>
      </c>
      <c r="G173" s="56">
        <v>1794.9999999999995</v>
      </c>
      <c r="H173" s="72">
        <v>21822.999999999975</v>
      </c>
      <c r="I173" s="56">
        <v>753.99999999999977</v>
      </c>
      <c r="J173" s="56">
        <v>2349.9999999999991</v>
      </c>
      <c r="K173" s="56">
        <v>2001.9999999999998</v>
      </c>
      <c r="L173" s="18">
        <f>SUM(B173:K173)</f>
        <v>98599.999999999913</v>
      </c>
    </row>
    <row r="175" spans="1:12" x14ac:dyDescent="0.2">
      <c r="A175" s="11" t="s">
        <v>167</v>
      </c>
    </row>
  </sheetData>
  <sortState ref="A57:XFD136">
    <sortCondition ref="A57"/>
  </sortState>
  <mergeCells count="2">
    <mergeCell ref="B3:F3"/>
    <mergeCell ref="G3:K3"/>
  </mergeCells>
  <pageMargins left="0" right="0" top="0.25" bottom="0.25" header="0.3" footer="0.3"/>
  <pageSetup orientation="landscape" r:id="rId1"/>
  <rowBreaks count="1" manualBreakCount="1"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2013-01-03T15:09:47Z</cp:lastPrinted>
  <dcterms:created xsi:type="dcterms:W3CDTF">2012-10-01T14:42:14Z</dcterms:created>
  <dcterms:modified xsi:type="dcterms:W3CDTF">2013-01-03T15:10:14Z</dcterms:modified>
</cp:coreProperties>
</file>